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jgfernandez_alcaldiabogota_gov_co1/Documents/01 Documentos/02 SSA/01 Contrato 191-2024/EJECUCIÓN 0191-2024 OC 125415 TERPEL/PAGO 36 DEL 13 AL 27 DE ENERO DE 2025/"/>
    </mc:Choice>
  </mc:AlternateContent>
  <xr:revisionPtr revIDLastSave="56" documentId="8_{0FF999D1-AB41-4DB8-899C-1BE4BA206B2D}" xr6:coauthVersionLast="47" xr6:coauthVersionMax="47" xr10:uidLastSave="{A97B78BE-0C47-4ED8-A94E-767E5ABA0A06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Datos!$A$1:$AE$26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<sst xmlns="http://schemas.openxmlformats.org/spreadsheetml/2006/main" count="666" uniqueCount="253">
  <si>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</si>
  <si>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</si>
  <si>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</si>
  <si>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</si>
  <si>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</si>
  <si>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</si>
  <si>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</si>
  <si>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</si>
  <si>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</si>
  <si>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</si>
  <si>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</si>
  <si>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</si>
  <si>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</si>
  <si>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</si>
  <si>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</si>
  <si>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</si>
  <si>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</si>
  <si>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</si>
  <si>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</si>
  <si>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</si>
  <si>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</si>
  <si>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</si>
  <si>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</si>
  <si>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</si>
  <si>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</si>
  <si>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</si>
  <si>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</si>
  <si>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</si>
  <si>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</si>
  <si>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</si>
  <si>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</si>
  <si>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</si>
  <si>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</si>
  <si>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</si>
  <si>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</si>
  <si>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</si>
  <si>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</si>
  <si>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</si>
  <si>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</si>
  <si>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</si>
  <si>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</si>
  <si>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</si>
  <si>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</si>
  <si>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</si>
  <si>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</si>
  <si>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</si>
  <si>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</si>
  <si>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</si>
  <si>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</si>
  <si>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</si>
  <si>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</si>
  <si>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</si>
  <si>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</si>
  <si>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</si>
  <si>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</si>
  <si>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</si>
  <si>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</si>
  <si>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</si>
  <si>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</si>
  <si>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</si>
  <si>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</si>
  <si>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</si>
  <si>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</si>
  <si>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</si>
  <si>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</si>
  <si>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</si>
  <si>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</si>
  <si>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</si>
  <si>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</si>
  <si>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</si>
  <si>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</si>
  <si>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</si>
  <si>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</si>
  <si>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</si>
  <si>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</si>
  <si>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</si>
  <si>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</si>
  <si>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</si>
  <si>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</si>
  <si>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</si>
  <si>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</si>
  <si>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</si>
  <si>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</si>
  <si>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</si>
  <si>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</si>
  <si>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</si>
  <si>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</si>
  <si>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</si>
  <si>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</si>
  <si>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</si>
  <si>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</si>
  <si>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</si>
  <si>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</si>
  <si>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</si>
  <si>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</si>
  <si>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</si>
  <si>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</si>
  <si>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</si>
  <si>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</si>
  <si>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</si>
  <si>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</si>
  <si>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</si>
  <si>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</si>
  <si>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</si>
  <si>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</si>
  <si>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</si>
  <si>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</si>
  <si>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</si>
  <si>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</si>
  <si>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</si>
  <si>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</si>
  <si>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</si>
  <si>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</si>
  <si>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</si>
  <si>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</si>
  <si>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</si>
  <si>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</si>
  <si>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</si>
  <si>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</si>
  <si>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</si>
  <si>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</si>
  <si>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</si>
  <si>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</si>
  <si>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</si>
  <si>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</si>
  <si>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</si>
  <si>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 xml:space="preserve"> DE 2025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</si>
  <si>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</si>
  <si>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</si>
  <si>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</si>
  <si>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</si>
  <si>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</si>
  <si>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</si>
  <si>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</si>
  <si>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</si>
  <si>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</si>
  <si>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</si>
  <si>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</si>
  <si>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</si>
  <si>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</si>
  <si>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Nro Economico</t>
  </si>
  <si>
    <t>21/01/2025</t>
  </si>
  <si>
    <t>SABANA</t>
  </si>
  <si>
    <t>BOGOTÁ, D.C.</t>
  </si>
  <si>
    <t>Combustibles</t>
  </si>
  <si>
    <t>Bogotá</t>
  </si>
  <si>
    <t>En línea</t>
  </si>
  <si>
    <t>24/01/2025</t>
  </si>
  <si>
    <t>23/01/2025</t>
  </si>
  <si>
    <t>15/01/2025</t>
  </si>
  <si>
    <t>14/01/2025</t>
  </si>
  <si>
    <t>05:43</t>
  </si>
  <si>
    <t>17/01/2025</t>
  </si>
  <si>
    <t>20/01/2025</t>
  </si>
  <si>
    <t>13/01/2025</t>
  </si>
  <si>
    <t>22:10</t>
  </si>
  <si>
    <t>27/01/2025</t>
  </si>
  <si>
    <t>10:58</t>
  </si>
  <si>
    <t>05:50</t>
  </si>
  <si>
    <t>07:51</t>
  </si>
  <si>
    <t>08:06</t>
  </si>
  <si>
    <t>20:57</t>
  </si>
  <si>
    <t>09:06</t>
  </si>
  <si>
    <t>07:52</t>
  </si>
  <si>
    <t>13:25</t>
  </si>
  <si>
    <t>07:01</t>
  </si>
  <si>
    <t>07:54</t>
  </si>
  <si>
    <t>07:25</t>
  </si>
  <si>
    <t>16:47</t>
  </si>
  <si>
    <t>13:30</t>
  </si>
  <si>
    <t>07:31</t>
  </si>
  <si>
    <t>18:20</t>
  </si>
  <si>
    <t>10:37</t>
  </si>
  <si>
    <t>EDS CENTRO BOGOTA</t>
  </si>
  <si>
    <t>02450701</t>
  </si>
  <si>
    <t>OLM971</t>
  </si>
  <si>
    <t>0040006276</t>
  </si>
  <si>
    <t>SG ALCALDIA MAYOR OC 125415</t>
  </si>
  <si>
    <t>162957</t>
  </si>
  <si>
    <t>01677227</t>
  </si>
  <si>
    <t>09:59</t>
  </si>
  <si>
    <t>OBI770</t>
  </si>
  <si>
    <t>298388</t>
  </si>
  <si>
    <t>01678281</t>
  </si>
  <si>
    <t>OBG442</t>
  </si>
  <si>
    <t>01678951</t>
  </si>
  <si>
    <t>OLM972</t>
  </si>
  <si>
    <t>148720</t>
  </si>
  <si>
    <t>02453062</t>
  </si>
  <si>
    <t>06:53</t>
  </si>
  <si>
    <t>OBI772</t>
  </si>
  <si>
    <t>271089</t>
  </si>
  <si>
    <t>OKZ914</t>
  </si>
  <si>
    <t>96641</t>
  </si>
  <si>
    <t>01667429</t>
  </si>
  <si>
    <t>OKZ959</t>
  </si>
  <si>
    <t>160796</t>
  </si>
  <si>
    <t>01668168</t>
  </si>
  <si>
    <t>06:11</t>
  </si>
  <si>
    <t>96056</t>
  </si>
  <si>
    <t>01672071</t>
  </si>
  <si>
    <t>20:50</t>
  </si>
  <si>
    <t>OBH309</t>
  </si>
  <si>
    <t>246116</t>
  </si>
  <si>
    <t>06:21</t>
  </si>
  <si>
    <t>10:13</t>
  </si>
  <si>
    <t>06:23</t>
  </si>
  <si>
    <t>EDS JAVERIANA</t>
  </si>
  <si>
    <t>0543621</t>
  </si>
  <si>
    <t>161019</t>
  </si>
  <si>
    <t>01677017</t>
  </si>
  <si>
    <t>OLO562</t>
  </si>
  <si>
    <t>132619</t>
  </si>
  <si>
    <t>01668828</t>
  </si>
  <si>
    <t>132226</t>
  </si>
  <si>
    <t>02268419</t>
  </si>
  <si>
    <t>OBI768</t>
  </si>
  <si>
    <t>256121</t>
  </si>
  <si>
    <t>02270580</t>
  </si>
  <si>
    <t>161236</t>
  </si>
  <si>
    <t>0544975</t>
  </si>
  <si>
    <t>246434</t>
  </si>
  <si>
    <t>01678405</t>
  </si>
  <si>
    <t>271394</t>
  </si>
  <si>
    <t>01678410</t>
  </si>
  <si>
    <t>163337</t>
  </si>
  <si>
    <t>02457313</t>
  </si>
  <si>
    <t>OBI771</t>
  </si>
  <si>
    <t>331182</t>
  </si>
  <si>
    <t>01674025</t>
  </si>
  <si>
    <t>96339</t>
  </si>
  <si>
    <t>01678594</t>
  </si>
  <si>
    <t>OLO563</t>
  </si>
  <si>
    <t>127839</t>
  </si>
  <si>
    <t>01667279</t>
  </si>
  <si>
    <t>127403</t>
  </si>
  <si>
    <t>02449051</t>
  </si>
  <si>
    <t>270910</t>
  </si>
  <si>
    <t>01669259</t>
  </si>
  <si>
    <t>298021</t>
  </si>
  <si>
    <t>01668204</t>
  </si>
  <si>
    <t>148284</t>
  </si>
  <si>
    <t>02457538</t>
  </si>
  <si>
    <t>256361</t>
  </si>
  <si>
    <t>Precio Especial</t>
  </si>
  <si>
    <t>13 AL 27 DE ENERO</t>
  </si>
  <si>
    <t>BOGOTA DISTRITO CAPITAL</t>
  </si>
  <si>
    <t xml:space="preserve">Key </t>
  </si>
  <si>
    <t>CATEGORIA A</t>
  </si>
  <si>
    <t xml:space="preserve">Descuento </t>
  </si>
  <si>
    <t xml:space="preserve">Estampilla </t>
  </si>
  <si>
    <t>100080091039465</t>
  </si>
  <si>
    <t>100080091069465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</si>
</sst>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6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6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42" fontId="3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42" fontId="23" fillId="24" borderId="0" xfId="32" applyNumberFormat="1" applyFont="1" applyFill="1" applyBorder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5" xfId="0" applyFont="1" applyBorder="1"/>
    <xf numFmtId="0" fontId="27" fillId="0" borderId="24" xfId="0" applyFont="1" applyBorder="1"/>
    <xf numFmtId="165" fontId="27" fillId="0" borderId="23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4" xfId="0" applyNumberFormat="1" applyFont="1" applyBorder="1" applyAlignment="1">
      <alignment horizontal="center"/>
    </xf>
    <xf numFmtId="165" fontId="27" fillId="0" borderId="22" xfId="0" applyNumberFormat="1" applyFont="1" applyBorder="1" applyAlignment="1">
      <alignment horizontal="center"/>
    </xf>
    <xf numFmtId="164" fontId="27" fillId="0" borderId="22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6" xfId="0" applyFont="1" applyBorder="1"/>
    <xf numFmtId="0" fontId="35" fillId="0" borderId="10" xfId="0" applyFont="1" applyBorder="1" applyAlignment="1">
      <alignment horizontal="center" vertical="center"/>
    </xf>
    <xf numFmtId="4" fontId="0" fillId="0" borderId="0" xfId="0" applyNumberFormat="1"/>
    <xf numFmtId="44" fontId="23" fillId="24" borderId="0" xfId="0" applyNumberFormat="1" applyFont="1" applyFill="1" applyProtection="1">
      <protection locked="0"/>
    </xf>
    <xf numFmtId="0" fontId="27" fillId="0" borderId="0" xfId="0" applyFont="1"/>
    <xf numFmtId="0" fontId="23" fillId="26" borderId="0" xfId="0" applyFont="1" applyFill="1" applyAlignment="1">
      <alignment horizontal="center" vertical="center"/>
    </xf>
    <xf numFmtId="167" fontId="23" fillId="26" borderId="0" xfId="0" applyNumberFormat="1" applyFont="1" applyFill="1" applyAlignment="1">
      <alignment horizontal="center" vertical="center"/>
    </xf>
    <xf numFmtId="167" fontId="23" fillId="27" borderId="0" xfId="0" applyNumberFormat="1" applyFont="1" applyFill="1" applyAlignment="1">
      <alignment horizontal="center" vertical="center"/>
    </xf>
    <xf numFmtId="0" fontId="23" fillId="27" borderId="0" xfId="0" applyFont="1" applyFill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8"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ela.bernal\AppData\Roaming\Microsoft\Excel\XLSTART\PERSONAL.XLSB" TargetMode="External"/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5688.332830671294" createdVersion="8" refreshedVersion="8" minRefreshableVersion="3" recordCount="26" xr:uid="{AEA6F9DA-42C8-4EF5-B79F-126081D47EE1}">
  <cacheSource type="worksheet">
    <worksheetSource ref="A1:AC1048576" sheet="Datos"/>
  </cacheSource>
  <cacheFields count="29">
    <cacheField name="Comprobante" numFmtId="0">
      <sharedItems containsBlank="1"/>
    </cacheField>
    <cacheField name="Fecha" numFmtId="14">
      <sharedItems containsBlank="1"/>
    </cacheField>
    <cacheField name="Hora" numFmtId="166">
      <sharedItems containsBlank="1"/>
    </cacheField>
    <cacheField name="Placa" numFmtId="0">
      <sharedItems containsBlank="1"/>
    </cacheField>
    <cacheField name="Centro de Costo" numFmtId="0">
      <sharedItems containsBlank="1" count="19">
        <s v="SG ALCALDIA MAYOR OC 125415"/>
        <m/>
        <s v="BOMBEROS OC 124050" u="1"/>
        <s v="OC 124276 OPERATIVOS - SSCJ" u="1"/>
        <s v="OC 125245 SDM-ADMINISTRATIVOS" u="1"/>
        <s v="PERSONERIA BTA OC 125366" u="1"/>
        <s v="SEC DE EDU OC 129184" u="1"/>
        <s v="OC 127647 SEC DIST PLANEACION" u="1"/>
        <s v="OC 127233 FDL SUMAPAZ" u="1"/>
        <s v="OC 127680 FDL USME" u="1"/>
        <s v="FDL USAQUEN OC 137811" u="1"/>
        <s v="OC 125139 ADMINISTRATIVOS-SEC DIST SEG" u="1"/>
        <s v="SEC DIST GOBIERNO OC 124873" u="1"/>
        <s v="SD MUJER OC 140027" u="1"/>
        <s v="FDL DE SANTAFE OC 126930" u="1"/>
        <s v="OC 109625 FDL CIUDAD BOLIVAR" u="1"/>
        <s v="FDL Engativa calle 71 73 A 44 - OC 127635" u="1"/>
        <s v="OC 130556 FDL Barrios Unidos" u="1"/>
        <s v="OC 125538 FDL BOSA" u="1"/>
      </sharedItems>
    </cacheField>
    <cacheField name="Ciudad" numFmtId="0">
      <sharedItems containsBlank="1"/>
    </cacheField>
    <cacheField name="Categoría" numFmtId="0">
      <sharedItems containsBlank="1"/>
    </cacheField>
    <cacheField name="Producto" numFmtId="0">
      <sharedItems containsBlank="1" count="3">
        <s v="A.C.P.M."/>
        <s v="CORRIENTE"/>
        <m/>
      </sharedItems>
    </cacheField>
    <cacheField name="Total Venta" numFmtId="42">
      <sharedItems containsString="0" containsBlank="1" containsNumber="1" minValue="75129.039999999994" maxValue="184532.37"/>
    </cacheField>
    <cacheField name="Volumen" numFmtId="167">
      <sharedItems containsString="0" containsBlank="1" containsNumber="1" minValue="6.6" maxValue="14.599"/>
    </cacheField>
    <cacheField name="Precio" numFmtId="42">
      <sharedItems containsString="0" containsBlank="1" containsNumber="1" containsInteger="1" minValue="10640" maxValue="15490"/>
    </cacheField>
    <cacheField name="Precio Facturado" numFmtId="42">
      <sharedItems containsString="0" containsBlank="1" containsNumber="1" containsInteger="1" minValue="10640" maxValue="15490"/>
    </cacheField>
    <cacheField name="Key " numFmtId="42">
      <sharedItems containsBlank="1"/>
    </cacheField>
    <cacheField name="Descuento " numFmtId="42">
      <sharedItems containsNonDate="0" containsString="0" containsBlank="1"/>
    </cacheField>
    <cacheField name="Estampilla " numFmtId="42">
      <sharedItems containsNonDate="0" containsString="0" containsBlank="1"/>
    </cacheField>
    <cacheField name="Precio Especial" numFmtId="42">
      <sharedItems containsString="0" containsBlank="1" containsNumber="1" minValue="10661.32" maxValue="16221.49"/>
    </cacheField>
    <cacheField name="Valor Factura" numFmtId="42">
      <sharedItems containsString="0" containsBlank="1" containsNumber="1" minValue="75279.580520000003" maxValue="193246.61037000001"/>
    </cacheField>
    <cacheField name="Estación de Servicio" numFmtId="0">
      <sharedItems containsBlank="1" count="56">
        <s v="EDS CENTRO BOGOTA"/>
        <s v="EDS JAVERIANA"/>
        <m/>
        <s v="EDS LOS ABUELOS" u="1"/>
        <s v="EDS PASADENA" u="1"/>
        <s v="EDS PORTAL DE ALAMOS" u="1"/>
        <s v="EDS BUENOS AIRES" u="1"/>
        <s v="EDS INCOCENTRO" u="1"/>
        <s v="EDS SEVILLANA" u="1"/>
        <s v="EDS AV CIUDAD DE CALI" u="1"/>
        <s v="EDS PALOQUEMAO" u="1"/>
        <s v="EDS TERPEL LA MARIANA" u="1"/>
        <s v="EDS EL TRIANGULO BOGOTA -OT" u="1"/>
        <s v="EDS AVENIDA BOYACA SUR" u="1"/>
        <s v="EDS COLON" u="1"/>
        <s v="EDS LA JUANA" u="1"/>
        <s v="EDS CALLE 13" u="1"/>
        <s v="EDS CARRERA 10" u="1"/>
        <s v="EDS PRADERA AV 68" u="1"/>
        <s v="EDS FONTIBON" u="1"/>
        <s v="EDS LAS VILLAS PROPIA" u="1"/>
        <s v="EDS CRUZ ROJA" u="1"/>
        <s v="EDS CALLE 127 (PLAZA 127)" u="1"/>
        <s v="EDS PRIMERA DE MAYO" u="1"/>
        <s v="EDS REAL TRANSPORTADORA" u="1"/>
        <s v="EDS AMERICAS BOGOTA" u="1"/>
        <s v="EDS TERPEL PONTEVEDRA" u="1"/>
        <s v="EDS VILLA CLAUDIA" u="1"/>
        <s v="EDS PALMAS" u="1"/>
        <s v="EDS COMPOSTELA" u="1"/>
        <s v="EDS TERMINAL BOGOTA" u="1"/>
        <s v="EDS CONTADOR" u="1"/>
        <s v="EDS TERPEL SAN ANDRES" u="1"/>
        <s v="EDS PASEO LA 15" u="1"/>
        <s v="EDS LAS VEGAS" u="1"/>
        <s v="EDS VILLA ALSACIA" u="1"/>
        <s v="EDS LA CONEJERA" u="1"/>
        <s v="EDS LA ESTRELLITA" u="1"/>
        <s v="EDS BETANIA" u="1"/>
        <s v="EDS LA 49" u="1"/>
        <s v="EDS ALTAMIRA" u="1"/>
        <s v="EDS TERPEL LA BOGOTANA" u="1"/>
        <s v="EDS JUAN MARTIN" u="1"/>
        <s v="EDS ENGATIVA" u="1"/>
        <s v="EDS ROOSVELT" u="1"/>
        <s v="EDS EL GANADERO" u="1"/>
        <s v="EDS MATATIGRES" u="1"/>
        <s v="EDS TERPEL AVENIDA 28" u="1"/>
        <s v="EDS TRINIDAD" u="1"/>
        <s v="EDS TERPEL CARRERA" u="1"/>
        <s v="EDS EL DORADO OPAIN" u="1"/>
        <s v="EDS AVDA BOYACA" u="1"/>
        <s v="EDS ICOTRANS" u="1"/>
        <s v="EDS SANTANDER" u="1"/>
        <s v="EDS LA PORTADA" u="1"/>
        <s v="EDS MOTOMART" u="1"/>
      </sharedItems>
    </cacheField>
    <cacheField name="Corte" numFmtId="0">
      <sharedItems containsBlank="1" count="4">
        <s v="13 AL 27 DE ENERO"/>
        <m/>
        <s v="VFS ENERO" u="1"/>
        <s v="VFS" u="1"/>
      </sharedItems>
    </cacheField>
    <cacheField name="Factura" numFmtId="0">
      <sharedItems containsString="0" containsBlank="1" containsNumber="1" containsInteger="1" minValue="9019440759" maxValue="9019440853" count="20">
        <n v="9019440852"/>
        <m/>
        <n v="9019440759" u="1"/>
        <n v="9019440837" u="1"/>
        <n v="9019440839" u="1"/>
        <n v="9019440847" u="1"/>
        <n v="9019440849" u="1"/>
        <n v="9019440843" u="1"/>
        <n v="9019440841" u="1"/>
        <n v="9019440844" u="1"/>
        <n v="9019440815" u="1"/>
        <n v="9019440838" u="1"/>
        <n v="9019440851" u="1"/>
        <n v="9019440848" u="1"/>
        <n v="9019440774" u="1"/>
        <n v="9019440824" u="1"/>
        <n v="9019440807" u="1"/>
        <n v="9019440846" u="1"/>
        <n v="9019440840" u="1"/>
        <n v="9019440853" u="1"/>
      </sharedItems>
    </cacheField>
    <cacheField name="ID Ceco" numFmtId="0">
      <sharedItems containsString="0" containsBlank="1" containsNumber="1" containsInteger="1" minValue="465" maxValue="465"/>
    </cacheField>
    <cacheField name="Codigo Destinatario" numFmtId="0">
      <sharedItems containsString="0" containsBlank="1" containsNumber="1" containsInteger="1" minValue="10008009" maxValue="10008009"/>
    </cacheField>
    <cacheField name="Regional" numFmtId="0">
      <sharedItems containsBlank="1"/>
    </cacheField>
    <cacheField name="ID EDS" numFmtId="0">
      <sharedItems containsString="0" containsBlank="1" containsNumber="1" containsInteger="1" minValue="1039" maxValue="1069"/>
    </cacheField>
    <cacheField name="Canal Venta" numFmtId="0">
      <sharedItems containsBlank="1"/>
    </cacheField>
    <cacheField name="Contrato" numFmtId="0">
      <sharedItems containsBlank="1"/>
    </cacheField>
    <cacheField name="Homologación CREG" numFmtId="0">
      <sharedItems containsBlank="1"/>
    </cacheField>
    <cacheField name="Kilometraje" numFmtId="0">
      <sharedItems containsBlank="1"/>
    </cacheField>
    <cacheField name="Tipo de Vent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s v="02450701"/>
    <s v="17/01/2025"/>
    <s v="08:06"/>
    <s v="OLM971"/>
    <x v="0"/>
    <s v="BOGOTÁ, D.C."/>
    <s v="CATEGORIA A"/>
    <x v="0"/>
    <n v="119146.72"/>
    <n v="11.198"/>
    <n v="10640"/>
    <n v="10640"/>
    <s v="100080091039465"/>
    <m/>
    <m/>
    <n v="10661.32"/>
    <n v="119385.47136"/>
    <x v="0"/>
    <x v="0"/>
    <x v="0"/>
    <n v="465"/>
    <n v="10008009"/>
    <s v="SABANA"/>
    <n v="1039"/>
    <s v="Combustibles"/>
    <s v="0040006276"/>
    <s v="Bogotá"/>
    <s v="162957"/>
    <s v="En línea"/>
  </r>
  <r>
    <s v="01677227"/>
    <s v="23/01/2025"/>
    <s v="09:59"/>
    <s v="OBI770"/>
    <x v="0"/>
    <s v="BOGOTÁ, D.C."/>
    <s v="CATEGORIA A"/>
    <x v="0"/>
    <n v="136043.04"/>
    <n v="12.786"/>
    <n v="10640"/>
    <n v="10640"/>
    <s v="100080091039465"/>
    <m/>
    <m/>
    <n v="10661.32"/>
    <n v="136315.63751999999"/>
    <x v="0"/>
    <x v="0"/>
    <x v="0"/>
    <n v="465"/>
    <n v="10008009"/>
    <s v="SABANA"/>
    <n v="1039"/>
    <s v="Combustibles"/>
    <s v="0040006276"/>
    <s v="Bogotá"/>
    <s v="298388"/>
    <s v="En línea"/>
  </r>
  <r>
    <s v="01678281"/>
    <s v="24/01/2025"/>
    <s v="10:58"/>
    <s v="OBG442"/>
    <x v="0"/>
    <s v="BOGOTÁ, D.C."/>
    <s v="CATEGORIA A"/>
    <x v="0"/>
    <n v="75129.039999999994"/>
    <n v="7.0609999999999999"/>
    <n v="10640"/>
    <n v="10640"/>
    <s v="100080091039465"/>
    <m/>
    <m/>
    <n v="10661.32"/>
    <n v="75279.580520000003"/>
    <x v="0"/>
    <x v="0"/>
    <x v="0"/>
    <n v="465"/>
    <n v="10008009"/>
    <s v="SABANA"/>
    <n v="1039"/>
    <s v="Combustibles"/>
    <s v="0040006276"/>
    <s v="Bogotá"/>
    <s v="170946"/>
    <s v="En línea"/>
  </r>
  <r>
    <s v="01678951"/>
    <s v="24/01/2025"/>
    <s v="22:10"/>
    <s v="OLM972"/>
    <x v="0"/>
    <s v="BOGOTÁ, D.C."/>
    <s v="CATEGORIA A"/>
    <x v="0"/>
    <n v="155333.35999999999"/>
    <n v="14.599"/>
    <n v="10640"/>
    <n v="10640"/>
    <s v="100080091039465"/>
    <m/>
    <m/>
    <n v="10661.32"/>
    <n v="155644.61067999998"/>
    <x v="0"/>
    <x v="0"/>
    <x v="0"/>
    <n v="465"/>
    <n v="10008009"/>
    <s v="SABANA"/>
    <n v="1039"/>
    <s v="Combustibles"/>
    <s v="0040006276"/>
    <s v="Bogotá"/>
    <s v="148720"/>
    <s v="En línea"/>
  </r>
  <r>
    <s v="02453062"/>
    <s v="21/01/2025"/>
    <s v="06:53"/>
    <s v="OBI772"/>
    <x v="0"/>
    <s v="BOGOTÁ, D.C."/>
    <s v="CATEGORIA A"/>
    <x v="0"/>
    <n v="80544.800000000003"/>
    <n v="7.57"/>
    <n v="10640"/>
    <n v="10640"/>
    <s v="100080091039465"/>
    <m/>
    <m/>
    <n v="10661.32"/>
    <n v="80706.1924"/>
    <x v="0"/>
    <x v="0"/>
    <x v="0"/>
    <n v="465"/>
    <n v="10008009"/>
    <s v="SABANA"/>
    <n v="1039"/>
    <s v="Combustibles"/>
    <s v="0040006276"/>
    <s v="Bogotá"/>
    <s v="271089"/>
    <s v="En línea"/>
  </r>
  <r>
    <s v="01680821"/>
    <s v="27/01/2025"/>
    <s v="07:25"/>
    <s v="OKZ914"/>
    <x v="0"/>
    <s v="BOGOTÁ, D.C."/>
    <s v="CATEGORIA A"/>
    <x v="1"/>
    <n v="149339.09"/>
    <n v="9.641"/>
    <n v="15490"/>
    <n v="15490"/>
    <s v="100080091039465"/>
    <m/>
    <m/>
    <n v="16221.49"/>
    <n v="156391.38509"/>
    <x v="0"/>
    <x v="0"/>
    <x v="0"/>
    <n v="465"/>
    <n v="10008009"/>
    <s v="SABANA"/>
    <n v="1039"/>
    <s v="Combustibles"/>
    <s v="0040006276"/>
    <s v="Bogotá"/>
    <s v="96641"/>
    <s v="En línea"/>
  </r>
  <r>
    <s v="01667429"/>
    <s v="13/01/2025"/>
    <s v="09:06"/>
    <s v="OKZ959"/>
    <x v="0"/>
    <s v="BOGOTÁ, D.C."/>
    <s v="CATEGORIA A"/>
    <x v="1"/>
    <n v="127947.4"/>
    <n v="8.26"/>
    <n v="15490"/>
    <n v="15490"/>
    <s v="100080091039465"/>
    <m/>
    <m/>
    <n v="16221.49"/>
    <n v="133989.5074"/>
    <x v="0"/>
    <x v="0"/>
    <x v="0"/>
    <n v="465"/>
    <n v="10008009"/>
    <s v="SABANA"/>
    <n v="1039"/>
    <s v="Combustibles"/>
    <s v="0040006276"/>
    <s v="Bogotá"/>
    <s v="160796"/>
    <s v="En línea"/>
  </r>
  <r>
    <s v="01668168"/>
    <s v="14/01/2025"/>
    <s v="06:11"/>
    <s v="OKZ914"/>
    <x v="0"/>
    <s v="BOGOTÁ, D.C."/>
    <s v="CATEGORIA A"/>
    <x v="1"/>
    <n v="111977.21"/>
    <n v="7.2290000000000001"/>
    <n v="15490"/>
    <n v="15490"/>
    <s v="100080091039465"/>
    <m/>
    <m/>
    <n v="16221.49"/>
    <n v="117265.15121"/>
    <x v="0"/>
    <x v="0"/>
    <x v="0"/>
    <n v="465"/>
    <n v="10008009"/>
    <s v="SABANA"/>
    <n v="1039"/>
    <s v="Combustibles"/>
    <s v="0040006276"/>
    <s v="Bogotá"/>
    <s v="96056"/>
    <s v="En línea"/>
  </r>
  <r>
    <s v="01672071"/>
    <s v="17/01/2025"/>
    <s v="20:50"/>
    <s v="OBH309"/>
    <x v="0"/>
    <s v="BOGOTÁ, D.C."/>
    <s v="CATEGORIA A"/>
    <x v="1"/>
    <n v="184532.37"/>
    <n v="11.913"/>
    <n v="15490"/>
    <n v="15490"/>
    <s v="100080091039465"/>
    <m/>
    <m/>
    <n v="16221.49"/>
    <n v="193246.61037000001"/>
    <x v="0"/>
    <x v="0"/>
    <x v="0"/>
    <n v="465"/>
    <n v="10008009"/>
    <s v="SABANA"/>
    <n v="1039"/>
    <s v="Combustibles"/>
    <s v="0040006276"/>
    <s v="Bogotá"/>
    <s v="246116"/>
    <s v="En línea"/>
  </r>
  <r>
    <s v="0543621"/>
    <s v="21/01/2025"/>
    <s v="07:31"/>
    <s v="OKZ959"/>
    <x v="0"/>
    <s v="BOGOTÁ, D.C."/>
    <s v="CATEGORIA A"/>
    <x v="1"/>
    <n v="130699.6"/>
    <n v="8.4649999999999999"/>
    <n v="15440"/>
    <n v="15440"/>
    <s v="100080091069465"/>
    <m/>
    <m/>
    <n v="16221.49"/>
    <n v="137314.91284999999"/>
    <x v="1"/>
    <x v="0"/>
    <x v="0"/>
    <n v="465"/>
    <n v="10008009"/>
    <s v="SABANA"/>
    <n v="1069"/>
    <s v="Combustibles"/>
    <s v="0040006276"/>
    <s v="Bogotá"/>
    <s v="161019"/>
    <s v="En línea"/>
  </r>
  <r>
    <s v="01677017"/>
    <s v="23/01/2025"/>
    <s v="05:50"/>
    <s v="OLO562"/>
    <x v="0"/>
    <s v="BOGOTÁ, D.C."/>
    <s v="CATEGORIA A"/>
    <x v="1"/>
    <n v="141687.03"/>
    <n v="9.1470000000000002"/>
    <n v="15490"/>
    <n v="15490"/>
    <s v="100080091039465"/>
    <m/>
    <m/>
    <n v="16221.49"/>
    <n v="148377.96903000001"/>
    <x v="0"/>
    <x v="0"/>
    <x v="0"/>
    <n v="465"/>
    <n v="10008009"/>
    <s v="SABANA"/>
    <n v="1039"/>
    <s v="Combustibles"/>
    <s v="0040006276"/>
    <s v="Bogotá"/>
    <s v="132619"/>
    <s v="En línea"/>
  </r>
  <r>
    <s v="01668828"/>
    <s v="14/01/2025"/>
    <s v="18:20"/>
    <s v="OLO562"/>
    <x v="0"/>
    <s v="BOGOTÁ, D.C."/>
    <s v="CATEGORIA A"/>
    <x v="1"/>
    <n v="112581.32"/>
    <n v="7.2679999999999998"/>
    <n v="15490"/>
    <n v="15490"/>
    <s v="100080091039465"/>
    <m/>
    <m/>
    <n v="16221.49"/>
    <n v="117897.78932"/>
    <x v="0"/>
    <x v="0"/>
    <x v="0"/>
    <n v="465"/>
    <n v="10008009"/>
    <s v="SABANA"/>
    <n v="1039"/>
    <s v="Combustibles"/>
    <s v="0040006276"/>
    <s v="Bogotá"/>
    <s v="132226"/>
    <s v="En línea"/>
  </r>
  <r>
    <s v="02268419"/>
    <s v="20/01/2025"/>
    <s v="06:23"/>
    <s v="OBI768"/>
    <x v="0"/>
    <s v="BOGOTÁ, D.C."/>
    <s v="CATEGORIA A"/>
    <x v="1"/>
    <n v="101904"/>
    <n v="6.6"/>
    <n v="15440"/>
    <n v="15440"/>
    <s v="100080091069465"/>
    <m/>
    <m/>
    <n v="16221.49"/>
    <n v="107061.83399999999"/>
    <x v="1"/>
    <x v="0"/>
    <x v="0"/>
    <n v="465"/>
    <n v="10008009"/>
    <s v="SABANA"/>
    <n v="1069"/>
    <s v="Combustibles"/>
    <s v="0040006276"/>
    <s v="Bogotá"/>
    <s v="256121"/>
    <s v="En línea"/>
  </r>
  <r>
    <s v="02270580"/>
    <s v="24/01/2025"/>
    <s v="10:13"/>
    <s v="OKZ959"/>
    <x v="0"/>
    <s v="BOGOTÁ, D.C."/>
    <s v="CATEGORIA A"/>
    <x v="1"/>
    <n v="130653.28"/>
    <n v="8.4619999999999997"/>
    <n v="15440"/>
    <n v="15440"/>
    <s v="100080091069465"/>
    <m/>
    <m/>
    <n v="16221.49"/>
    <n v="137266.24838"/>
    <x v="1"/>
    <x v="0"/>
    <x v="0"/>
    <n v="465"/>
    <n v="10008009"/>
    <s v="SABANA"/>
    <n v="1069"/>
    <s v="Combustibles"/>
    <s v="0040006276"/>
    <s v="Bogotá"/>
    <s v="161236"/>
    <s v="En línea"/>
  </r>
  <r>
    <s v="0544975"/>
    <s v="24/01/2025"/>
    <s v="20:57"/>
    <s v="OBH309"/>
    <x v="0"/>
    <s v="BOGOTÁ, D.C."/>
    <s v="CATEGORIA A"/>
    <x v="1"/>
    <n v="150802.48000000001"/>
    <n v="9.7669999999999995"/>
    <n v="15440"/>
    <n v="15440"/>
    <s v="100080091069465"/>
    <m/>
    <m/>
    <n v="16221.49"/>
    <n v="158435.29282999999"/>
    <x v="1"/>
    <x v="0"/>
    <x v="0"/>
    <n v="465"/>
    <n v="10008009"/>
    <s v="SABANA"/>
    <n v="1069"/>
    <s v="Combustibles"/>
    <s v="0040006276"/>
    <s v="Bogotá"/>
    <s v="246434"/>
    <s v="En línea"/>
  </r>
  <r>
    <s v="01678405"/>
    <s v="24/01/2025"/>
    <s v="13:25"/>
    <s v="OBI772"/>
    <x v="0"/>
    <s v="BOGOTÁ, D.C."/>
    <s v="CATEGORIA A"/>
    <x v="0"/>
    <n v="106995.84"/>
    <n v="10.055999999999999"/>
    <n v="10640"/>
    <n v="10640"/>
    <s v="100080091039465"/>
    <m/>
    <m/>
    <n v="10661.32"/>
    <n v="107210.23391999998"/>
    <x v="0"/>
    <x v="0"/>
    <x v="0"/>
    <n v="465"/>
    <n v="10008009"/>
    <s v="SABANA"/>
    <n v="1039"/>
    <s v="Combustibles"/>
    <s v="0040006276"/>
    <s v="Bogotá"/>
    <s v="271394"/>
    <s v="En línea"/>
  </r>
  <r>
    <s v="01678410"/>
    <s v="24/01/2025"/>
    <s v="13:30"/>
    <s v="OLM971"/>
    <x v="0"/>
    <s v="BOGOTÁ, D.C."/>
    <s v="CATEGORIA A"/>
    <x v="0"/>
    <n v="144257.12"/>
    <n v="13.558"/>
    <n v="10640"/>
    <n v="10640"/>
    <s v="100080091039465"/>
    <m/>
    <m/>
    <n v="10661.32"/>
    <n v="144546.17655999999"/>
    <x v="0"/>
    <x v="0"/>
    <x v="0"/>
    <n v="465"/>
    <n v="10008009"/>
    <s v="SABANA"/>
    <n v="1039"/>
    <s v="Combustibles"/>
    <s v="0040006276"/>
    <s v="Bogotá"/>
    <s v="163337"/>
    <s v="En línea"/>
  </r>
  <r>
    <s v="02457313"/>
    <s v="27/01/2025"/>
    <s v="06:21"/>
    <s v="OBI771"/>
    <x v="0"/>
    <s v="BOGOTÁ, D.C."/>
    <s v="CATEGORIA A"/>
    <x v="0"/>
    <n v="129584.56"/>
    <n v="12.179"/>
    <n v="10640"/>
    <n v="10640"/>
    <s v="100080091039465"/>
    <m/>
    <m/>
    <n v="10661.32"/>
    <n v="129844.21627999999"/>
    <x v="0"/>
    <x v="0"/>
    <x v="0"/>
    <n v="465"/>
    <n v="10008009"/>
    <s v="SABANA"/>
    <n v="1039"/>
    <s v="Combustibles"/>
    <s v="0040006276"/>
    <s v="Bogotá"/>
    <s v="331182"/>
    <s v="En línea"/>
  </r>
  <r>
    <s v="01674025"/>
    <s v="20/01/2025"/>
    <s v="07:52"/>
    <s v="OKZ914"/>
    <x v="0"/>
    <s v="BOGOTÁ, D.C."/>
    <s v="CATEGORIA A"/>
    <x v="1"/>
    <n v="153567.85999999999"/>
    <n v="9.9139999999999997"/>
    <n v="15490"/>
    <n v="15490"/>
    <s v="100080091039465"/>
    <m/>
    <m/>
    <n v="16221.49"/>
    <n v="160819.85186"/>
    <x v="0"/>
    <x v="0"/>
    <x v="0"/>
    <n v="465"/>
    <n v="10008009"/>
    <s v="SABANA"/>
    <n v="1039"/>
    <s v="Combustibles"/>
    <s v="0040006276"/>
    <s v="Bogotá"/>
    <s v="96339"/>
    <s v="En línea"/>
  </r>
  <r>
    <s v="01678594"/>
    <s v="24/01/2025"/>
    <s v="16:47"/>
    <s v="OLO563"/>
    <x v="0"/>
    <s v="BOGOTÁ, D.C."/>
    <s v="CATEGORIA A"/>
    <x v="1"/>
    <n v="168794.53"/>
    <n v="10.897"/>
    <n v="15490"/>
    <n v="15490"/>
    <s v="100080091039465"/>
    <m/>
    <m/>
    <n v="16221.49"/>
    <n v="176765.57652999999"/>
    <x v="0"/>
    <x v="0"/>
    <x v="0"/>
    <n v="465"/>
    <n v="10008009"/>
    <s v="SABANA"/>
    <n v="1039"/>
    <s v="Combustibles"/>
    <s v="0040006276"/>
    <s v="Bogotá"/>
    <s v="127839"/>
    <s v="En línea"/>
  </r>
  <r>
    <s v="01667279"/>
    <s v="13/01/2025"/>
    <s v="05:43"/>
    <s v="OLO563"/>
    <x v="0"/>
    <s v="BOGOTÁ, D.C."/>
    <s v="CATEGORIA A"/>
    <x v="1"/>
    <n v="156991.15"/>
    <n v="10.135"/>
    <n v="15490"/>
    <n v="15490"/>
    <s v="100080091039465"/>
    <m/>
    <m/>
    <n v="16221.49"/>
    <n v="164404.80114999998"/>
    <x v="0"/>
    <x v="0"/>
    <x v="0"/>
    <n v="465"/>
    <n v="10008009"/>
    <s v="SABANA"/>
    <n v="1039"/>
    <s v="Combustibles"/>
    <s v="0040006276"/>
    <s v="Bogotá"/>
    <s v="127403"/>
    <s v="En línea"/>
  </r>
  <r>
    <s v="02449051"/>
    <s v="15/01/2025"/>
    <s v="07:51"/>
    <s v="OBI772"/>
    <x v="0"/>
    <s v="BOGOTÁ, D.C."/>
    <s v="CATEGORIA A"/>
    <x v="0"/>
    <n v="112209.44"/>
    <n v="10.545999999999999"/>
    <n v="10640"/>
    <n v="10640"/>
    <s v="100080091039465"/>
    <m/>
    <m/>
    <n v="10661.32"/>
    <n v="112434.28072"/>
    <x v="0"/>
    <x v="0"/>
    <x v="0"/>
    <n v="465"/>
    <n v="10008009"/>
    <s v="SABANA"/>
    <n v="1039"/>
    <s v="Combustibles"/>
    <s v="0040006276"/>
    <s v="Bogotá"/>
    <s v="270910"/>
    <s v="En línea"/>
  </r>
  <r>
    <s v="01669259"/>
    <s v="15/01/2025"/>
    <s v="07:54"/>
    <s v="OBI770"/>
    <x v="0"/>
    <s v="BOGOTÁ, D.C."/>
    <s v="CATEGORIA A"/>
    <x v="0"/>
    <n v="111741.28"/>
    <n v="10.502000000000001"/>
    <n v="10640"/>
    <n v="10640"/>
    <s v="100080091039465"/>
    <m/>
    <m/>
    <n v="10661.32"/>
    <n v="111965.18264"/>
    <x v="0"/>
    <x v="0"/>
    <x v="0"/>
    <n v="465"/>
    <n v="10008009"/>
    <s v="SABANA"/>
    <n v="1039"/>
    <s v="Combustibles"/>
    <s v="0040006276"/>
    <s v="Bogotá"/>
    <s v="298021"/>
    <s v="En línea"/>
  </r>
  <r>
    <s v="01668204"/>
    <s v="14/01/2025"/>
    <s v="07:01"/>
    <s v="OLM972"/>
    <x v="0"/>
    <s v="BOGOTÁ, D.C."/>
    <s v="CATEGORIA A"/>
    <x v="0"/>
    <n v="140596.96"/>
    <n v="13.214"/>
    <n v="10640"/>
    <n v="10640"/>
    <s v="100080091039465"/>
    <m/>
    <m/>
    <n v="10661.32"/>
    <n v="140878.68247999999"/>
    <x v="0"/>
    <x v="0"/>
    <x v="0"/>
    <n v="465"/>
    <n v="10008009"/>
    <s v="SABANA"/>
    <n v="1039"/>
    <s v="Combustibles"/>
    <s v="0040006276"/>
    <s v="Bogotá"/>
    <s v="148284"/>
    <s v="En línea"/>
  </r>
  <r>
    <s v="02457538"/>
    <s v="27/01/2025"/>
    <s v="10:37"/>
    <s v="OBI768"/>
    <x v="0"/>
    <s v="BOGOTÁ, D.C."/>
    <s v="CATEGORIA A"/>
    <x v="1"/>
    <n v="130007.57"/>
    <n v="8.3930000000000007"/>
    <n v="15490"/>
    <n v="15490"/>
    <s v="100080091039465"/>
    <m/>
    <m/>
    <n v="16221.49"/>
    <n v="136146.96557"/>
    <x v="0"/>
    <x v="0"/>
    <x v="0"/>
    <n v="465"/>
    <n v="10008009"/>
    <s v="SABANA"/>
    <n v="1039"/>
    <s v="Combustibles"/>
    <s v="0040006276"/>
    <s v="Bogotá"/>
    <s v="256361"/>
    <s v="En línea"/>
  </r>
  <r>
    <m/>
    <m/>
    <m/>
    <m/>
    <x v="1"/>
    <m/>
    <m/>
    <x v="2"/>
    <m/>
    <m/>
    <m/>
    <m/>
    <m/>
    <m/>
    <m/>
    <m/>
    <m/>
    <x v="2"/>
    <x v="1"/>
    <x v="1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5881CE-C472-464A-8A50-22272D7326FC}" name="Tabla" cacheId="1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J16" firstHeaderRow="1" firstDataRow="3" firstDataCol="4"/>
  <pivotFields count="29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 defaultSubtotal="0">
      <items count="19">
        <item m="1" x="2"/>
        <item m="1" x="14"/>
        <item m="1" x="16"/>
        <item m="1" x="10"/>
        <item m="1" x="15"/>
        <item m="1" x="3"/>
        <item m="1" x="11"/>
        <item m="1" x="4"/>
        <item m="1" x="8"/>
        <item m="1" x="7"/>
        <item m="1" x="9"/>
        <item m="1" x="5"/>
        <item m="1" x="13"/>
        <item m="1" x="6"/>
        <item m="1" x="12"/>
        <item x="0"/>
        <item m="1" x="17"/>
        <item m="1" x="18"/>
        <item x="1"/>
      </items>
    </pivotField>
    <pivotField compact="0" outline="0" showAll="0"/>
    <pivotField compact="0" outline="0" showAll="0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numFmtId="42" outline="0" showAll="0"/>
    <pivotField compact="0" outline="0" showAll="0"/>
    <pivotField compact="0" outline="0" showAll="0"/>
    <pivotField compact="0" outline="0" showAll="0"/>
    <pivotField compact="0" numFmtId="42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6"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x="0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x="1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x="2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ascending" rankBy="0" defaultSubtotal="0">
      <items count="4">
        <item x="0"/>
        <item m="1" x="3"/>
        <item m="1" x="2"/>
        <item h="1" x="1"/>
      </items>
    </pivotField>
    <pivotField axis="axisRow" compact="0" outline="0" subtotalTop="0" showAll="0" includeNewItemsInFilter="1" sortType="descending" defaultSubtotal="0">
      <items count="20">
        <item x="1"/>
        <item m="1" x="2"/>
        <item m="1" x="14"/>
        <item m="1" x="10"/>
        <item m="1" x="15"/>
        <item m="1" x="16"/>
        <item m="1" x="3"/>
        <item m="1" x="4"/>
        <item m="1" x="11"/>
        <item m="1" x="18"/>
        <item m="1" x="8"/>
        <item m="1" x="7"/>
        <item m="1" x="9"/>
        <item m="1" x="17"/>
        <item m="1" x="5"/>
        <item m="1" x="13"/>
        <item m="1" x="6"/>
        <item m="1" x="12"/>
        <item x="0"/>
        <item m="1" x="1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8"/>
    <field x="4"/>
    <field x="19"/>
    <field x="17"/>
  </rowFields>
  <rowItems count="3">
    <i>
      <x/>
      <x v="15"/>
      <x v="18"/>
      <x v="25"/>
    </i>
    <i r="3">
      <x v="38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6" baseField="5" baseItem="0" numFmtId="164"/>
  </dataFields>
  <formats count="36">
    <format dxfId="37">
      <pivotArea field="19" type="button" dataOnly="0" labelOnly="1" outline="0" axis="axisRow" fieldPosition="2"/>
    </format>
    <format dxfId="36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3">
      <pivotArea type="all" dataOnly="0" outline="0" fieldPosition="0"/>
    </format>
    <format dxfId="32">
      <pivotArea type="all" dataOnly="0" outline="0" fieldPosition="0"/>
    </format>
    <format dxfId="31">
      <pivotArea outline="0" fieldPosition="0">
        <references count="1">
          <reference field="4294967294" count="1">
            <x v="1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dataOnly="0" labelOnly="1" outline="0" fieldPosition="0">
        <references count="1">
          <reference field="7" count="0"/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7" count="0"/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7" type="button" dataOnly="0" labelOnly="1" outline="0" axis="axisCol" fieldPosition="0"/>
    </format>
    <format dxfId="15">
      <pivotArea field="-2" type="button" dataOnly="0" labelOnly="1" outline="0" axis="axisCol" fieldPosition="1"/>
    </format>
    <format dxfId="14">
      <pivotArea type="topRight" dataOnly="0" labelOnly="1" outline="0" fieldPosition="0"/>
    </format>
    <format dxfId="13">
      <pivotArea field="17" type="button" dataOnly="0" labelOnly="1" outline="0" axis="axisRow" fieldPosition="3"/>
    </format>
    <format dxfId="12">
      <pivotArea field="19" type="button" dataOnly="0" labelOnly="1" outline="0" axis="axisRow" fieldPosition="2"/>
    </format>
    <format dxfId="11">
      <pivotArea dataOnly="0" labelOnly="1" outline="0" fieldPosition="0">
        <references count="1">
          <reference field="17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17" count="0" selected="0"/>
          <reference field="19" count="0"/>
        </references>
      </pivotArea>
    </format>
    <format dxfId="8">
      <pivotArea dataOnly="0" labelOnly="1" outline="0" fieldPosition="0">
        <references count="1">
          <reference field="7" count="0"/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199"/>
  <sheetViews>
    <sheetView showGridLines="0" zoomScale="85" zoomScaleNormal="85" zoomScaleSheetLayoutView="85" workbookViewId="0">
      <selection activeCell="F6" sqref="F6"/>
    </sheetView>
  </sheetViews>
  <sheetFormatPr baseColWidth="10" defaultColWidth="11.42578125" defaultRowHeight="11.25"/>
  <cols>
    <col min="1" max="1" width="26" style="11" bestFit="1" customWidth="1"/>
    <col min="2" max="2" width="33.5703125" style="11" bestFit="1" customWidth="1"/>
    <col min="3" max="3" width="34.7109375" style="11" bestFit="1" customWidth="1"/>
    <col min="4" max="4" width="24.140625" style="11" bestFit="1" customWidth="1"/>
    <col min="5" max="8" width="16" style="11" bestFit="1" customWidth="1"/>
    <col min="9" max="9" width="24.7109375" style="11" bestFit="1" customWidth="1"/>
    <col min="10" max="10" width="29.42578125" style="11" bestFit="1" customWidth="1"/>
    <col min="11" max="11" width="24.7109375" style="11" bestFit="1" customWidth="1"/>
    <col min="12" max="12" width="29.42578125" style="11" bestFit="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246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126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65"/>
      <c r="B11" s="65"/>
      <c r="C11" s="65"/>
      <c r="D11" s="65"/>
      <c r="E11" s="65" t="s">
        <v>4</v>
      </c>
      <c r="F11" s="65" t="s">
        <v>31</v>
      </c>
      <c r="G11" s="65"/>
      <c r="H11" s="65"/>
      <c r="I11" s="65"/>
      <c r="J11" s="65"/>
      <c r="K11"/>
      <c r="L11"/>
    </row>
    <row r="12" spans="1:16" s="9" customFormat="1" ht="15">
      <c r="A12" s="65"/>
      <c r="B12" s="65"/>
      <c r="C12" s="65"/>
      <c r="D12" s="65"/>
      <c r="E12" s="24" t="s">
        <v>38</v>
      </c>
      <c r="F12" s="25"/>
      <c r="G12" s="24" t="s">
        <v>40</v>
      </c>
      <c r="H12" s="25"/>
      <c r="I12" s="59" t="s">
        <v>32</v>
      </c>
      <c r="J12" s="59" t="s">
        <v>35</v>
      </c>
      <c r="K12"/>
      <c r="L12"/>
    </row>
    <row r="13" spans="1:16" s="9" customFormat="1" ht="15">
      <c r="A13" s="60" t="s">
        <v>7</v>
      </c>
      <c r="B13" s="51" t="s">
        <v>134</v>
      </c>
      <c r="C13" s="26" t="s">
        <v>10</v>
      </c>
      <c r="D13" s="51" t="s">
        <v>8</v>
      </c>
      <c r="E13" s="27" t="s">
        <v>5</v>
      </c>
      <c r="F13" s="26" t="s">
        <v>34</v>
      </c>
      <c r="G13" s="27" t="s">
        <v>5</v>
      </c>
      <c r="H13" s="26" t="s">
        <v>34</v>
      </c>
      <c r="I13" s="62"/>
      <c r="J13" s="62"/>
      <c r="K13"/>
      <c r="L13"/>
    </row>
    <row r="14" spans="1:16" s="9" customFormat="1" ht="14.25">
      <c r="A14" s="28" t="s">
        <v>245</v>
      </c>
      <c r="B14" s="29" t="s">
        <v>177</v>
      </c>
      <c r="C14" s="29">
        <v>9019440852</v>
      </c>
      <c r="D14" s="29" t="s">
        <v>173</v>
      </c>
      <c r="E14" s="30">
        <v>123.26899999999999</v>
      </c>
      <c r="F14" s="31">
        <v>1314210.26508</v>
      </c>
      <c r="G14" s="49">
        <v>92.797000000000011</v>
      </c>
      <c r="H14" s="31">
        <v>1505305.6075299999</v>
      </c>
      <c r="I14" s="32">
        <v>216.066</v>
      </c>
      <c r="J14" s="33">
        <v>2819515.87261</v>
      </c>
      <c r="K14"/>
      <c r="L14"/>
      <c r="P14" s="9" t="str">
        <f>+A14</f>
        <v>13 AL 27 DE ENERO</v>
      </c>
    </row>
    <row r="15" spans="1:16" s="9" customFormat="1" ht="14.25">
      <c r="A15" s="52"/>
      <c r="B15" s="61"/>
      <c r="C15" s="61"/>
      <c r="D15" s="53" t="s">
        <v>207</v>
      </c>
      <c r="E15" s="54"/>
      <c r="F15" s="55"/>
      <c r="G15" s="56">
        <v>33.293999999999997</v>
      </c>
      <c r="H15" s="55">
        <v>540078.28805999993</v>
      </c>
      <c r="I15" s="57">
        <v>33.293999999999997</v>
      </c>
      <c r="J15" s="58">
        <v>540078.28805999993</v>
      </c>
      <c r="K15"/>
      <c r="L15"/>
      <c r="P15" s="9">
        <f t="shared" ref="P15:P38" si="0">+A15</f>
        <v>0</v>
      </c>
    </row>
    <row r="16" spans="1:16" s="9" customFormat="1" ht="15">
      <c r="A16" s="34" t="s">
        <v>9</v>
      </c>
      <c r="B16" s="35"/>
      <c r="C16" s="35"/>
      <c r="D16" s="35"/>
      <c r="E16" s="36">
        <v>123.26899999999999</v>
      </c>
      <c r="F16" s="37">
        <v>1314210.26508</v>
      </c>
      <c r="G16" s="50">
        <v>126.09100000000001</v>
      </c>
      <c r="H16" s="37">
        <v>2045383.8955899999</v>
      </c>
      <c r="I16" s="38">
        <v>249.36</v>
      </c>
      <c r="J16" s="39">
        <v>3359594.1606700001</v>
      </c>
      <c r="K16"/>
      <c r="L16"/>
      <c r="P16" s="9" t="str">
        <f t="shared" si="0"/>
        <v>Total general</v>
      </c>
    </row>
    <row r="17" spans="1:16" ht="12.75">
      <c r="A17"/>
      <c r="B17"/>
      <c r="C17"/>
      <c r="D17"/>
      <c r="E17"/>
      <c r="F17"/>
      <c r="G17"/>
      <c r="H17"/>
      <c r="I17"/>
      <c r="J17"/>
      <c r="K17"/>
      <c r="L17"/>
      <c r="P17" s="11">
        <f t="shared" si="0"/>
        <v>0</v>
      </c>
    </row>
    <row r="18" spans="1:16" ht="12.75">
      <c r="A18"/>
      <c r="B18"/>
      <c r="C18"/>
      <c r="D18"/>
      <c r="E18"/>
      <c r="F18"/>
      <c r="G18"/>
      <c r="H18"/>
      <c r="I18"/>
      <c r="J18"/>
      <c r="K18"/>
      <c r="L18"/>
      <c r="P18" s="11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/>
      <c r="J19"/>
      <c r="K19"/>
      <c r="L19"/>
      <c r="P19" s="11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/>
      <c r="K20"/>
      <c r="L20"/>
      <c r="P20" s="11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/>
      <c r="K21"/>
      <c r="L21"/>
      <c r="P21" s="1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K22"/>
      <c r="L22"/>
      <c r="P22" s="1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K23"/>
      <c r="L23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K24"/>
      <c r="L24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K25"/>
      <c r="L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K26"/>
      <c r="L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K27"/>
      <c r="L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K28"/>
      <c r="L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K29"/>
      <c r="L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K30"/>
      <c r="L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K31"/>
      <c r="L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K32"/>
      <c r="L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/>
      <c r="L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K34"/>
      <c r="L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K35"/>
      <c r="L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K36"/>
      <c r="L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K37"/>
      <c r="L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K38"/>
      <c r="L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  <c r="K39"/>
      <c r="L39"/>
    </row>
    <row r="40" spans="1:16" ht="12.75">
      <c r="A40"/>
      <c r="B40"/>
      <c r="C40"/>
      <c r="D40"/>
      <c r="E40"/>
      <c r="F40"/>
      <c r="G40"/>
      <c r="H40"/>
      <c r="I40"/>
      <c r="J40"/>
      <c r="K40"/>
      <c r="L40"/>
    </row>
    <row r="41" spans="1:16" ht="12.75">
      <c r="A41"/>
      <c r="B41"/>
      <c r="C41"/>
      <c r="D41"/>
      <c r="E41"/>
      <c r="F41"/>
      <c r="G41"/>
      <c r="H41"/>
      <c r="I41"/>
      <c r="J41"/>
      <c r="K41"/>
      <c r="L41"/>
    </row>
    <row r="42" spans="1:16" ht="12.75">
      <c r="A42"/>
      <c r="B42"/>
      <c r="C42"/>
      <c r="D42"/>
      <c r="E42"/>
      <c r="F42"/>
      <c r="G42"/>
      <c r="H42"/>
      <c r="I42"/>
      <c r="J42"/>
      <c r="K42"/>
      <c r="L42"/>
    </row>
    <row r="43" spans="1:16" ht="12.75">
      <c r="A43"/>
      <c r="B43"/>
      <c r="C43"/>
      <c r="D43"/>
      <c r="E43"/>
      <c r="F43"/>
      <c r="G43"/>
      <c r="H43"/>
      <c r="I43"/>
      <c r="J43"/>
      <c r="K43"/>
      <c r="L43"/>
    </row>
    <row r="44" spans="1:16" ht="12.75">
      <c r="A44"/>
      <c r="B44"/>
      <c r="C44"/>
      <c r="D44"/>
      <c r="E44"/>
      <c r="F44"/>
      <c r="G44"/>
      <c r="H44"/>
      <c r="I44"/>
      <c r="J44"/>
      <c r="K44"/>
      <c r="L44"/>
    </row>
    <row r="45" spans="1:16" ht="12.75">
      <c r="A45"/>
      <c r="B45"/>
      <c r="C45"/>
      <c r="D45"/>
      <c r="E45"/>
      <c r="F45"/>
      <c r="G45"/>
      <c r="H45"/>
      <c r="I45"/>
      <c r="J45"/>
      <c r="K45"/>
      <c r="L45"/>
    </row>
    <row r="46" spans="1:16" ht="12.75">
      <c r="A46"/>
      <c r="B46"/>
      <c r="C46"/>
      <c r="D46"/>
      <c r="E46"/>
      <c r="F46"/>
      <c r="G46"/>
      <c r="H46"/>
      <c r="I46"/>
      <c r="J46"/>
      <c r="K46"/>
      <c r="L46"/>
    </row>
    <row r="47" spans="1:16" ht="12.75">
      <c r="A47"/>
      <c r="B47"/>
      <c r="C47"/>
      <c r="D47"/>
      <c r="E47"/>
      <c r="F47"/>
      <c r="G47"/>
      <c r="H47"/>
      <c r="I47"/>
      <c r="J47"/>
      <c r="K47"/>
      <c r="L47"/>
    </row>
    <row r="48" spans="1:16" ht="12.75">
      <c r="A48"/>
      <c r="B48"/>
      <c r="C48"/>
      <c r="D48"/>
      <c r="E48"/>
      <c r="F48"/>
      <c r="G48"/>
      <c r="H48"/>
      <c r="I48"/>
      <c r="J48"/>
      <c r="K48"/>
      <c r="L48"/>
    </row>
    <row r="49" spans="1:13" ht="12.75">
      <c r="A49"/>
      <c r="B49"/>
      <c r="C49"/>
      <c r="D49"/>
      <c r="E49"/>
      <c r="F49"/>
      <c r="G49"/>
      <c r="H49"/>
      <c r="I49"/>
      <c r="J49"/>
      <c r="K49"/>
      <c r="L49"/>
    </row>
    <row r="50" spans="1:13" ht="12.75">
      <c r="A50"/>
      <c r="B50"/>
      <c r="C50"/>
      <c r="D50"/>
      <c r="E50"/>
      <c r="F50"/>
      <c r="G50"/>
      <c r="H50"/>
      <c r="I50"/>
      <c r="J50"/>
      <c r="K50"/>
      <c r="L50"/>
    </row>
    <row r="51" spans="1:13" ht="12.75">
      <c r="A51"/>
      <c r="B51"/>
      <c r="C51"/>
      <c r="D51"/>
      <c r="E51"/>
      <c r="F51"/>
      <c r="G51"/>
      <c r="H51"/>
      <c r="I51"/>
      <c r="J51"/>
      <c r="K51"/>
      <c r="L51"/>
    </row>
    <row r="52" spans="1:13" ht="12.75">
      <c r="A52"/>
      <c r="B52"/>
      <c r="C52"/>
      <c r="D52"/>
      <c r="E52"/>
      <c r="F52"/>
      <c r="G52"/>
      <c r="H52"/>
      <c r="I52"/>
      <c r="J52"/>
      <c r="K52"/>
      <c r="L52"/>
    </row>
    <row r="53" spans="1:13" ht="12.75">
      <c r="A53"/>
      <c r="B53"/>
      <c r="C53"/>
      <c r="D53"/>
      <c r="E53"/>
      <c r="F53"/>
      <c r="G53"/>
      <c r="H53"/>
      <c r="I53"/>
      <c r="J53"/>
      <c r="K53"/>
      <c r="L53"/>
    </row>
    <row r="54" spans="1:13" ht="12.75">
      <c r="A54"/>
      <c r="B54"/>
      <c r="C54"/>
      <c r="D54"/>
      <c r="E54"/>
      <c r="F54"/>
      <c r="G54"/>
      <c r="H54"/>
      <c r="I54"/>
      <c r="J54"/>
      <c r="K54"/>
      <c r="L54"/>
    </row>
    <row r="55" spans="1:13" ht="12.75">
      <c r="A55"/>
      <c r="B55"/>
      <c r="C55"/>
      <c r="D55"/>
      <c r="E55"/>
      <c r="F55"/>
      <c r="G55"/>
      <c r="H55"/>
      <c r="I55"/>
      <c r="J55"/>
      <c r="K55"/>
      <c r="L55"/>
    </row>
    <row r="56" spans="1:13" ht="12.75">
      <c r="A56"/>
      <c r="B56"/>
      <c r="C56"/>
      <c r="D56"/>
      <c r="E56"/>
      <c r="F56"/>
      <c r="G56"/>
      <c r="H56"/>
      <c r="I56"/>
      <c r="J56"/>
      <c r="K56"/>
      <c r="L56"/>
    </row>
    <row r="57" spans="1:13" ht="12.75">
      <c r="A57"/>
      <c r="B57"/>
      <c r="C57"/>
      <c r="D57"/>
      <c r="E57"/>
      <c r="F57"/>
      <c r="G57"/>
      <c r="H57"/>
      <c r="I57"/>
      <c r="J57"/>
      <c r="K57"/>
      <c r="L57"/>
    </row>
    <row r="58" spans="1:13" ht="12.75">
      <c r="A58"/>
      <c r="B58"/>
      <c r="C58"/>
      <c r="D58"/>
      <c r="E58"/>
      <c r="F58"/>
      <c r="G58"/>
      <c r="H58"/>
      <c r="I58"/>
      <c r="J58"/>
      <c r="K58"/>
      <c r="L58"/>
    </row>
    <row r="59" spans="1:13" ht="12.75">
      <c r="A59"/>
      <c r="B59"/>
      <c r="C59"/>
      <c r="D59"/>
      <c r="E59"/>
      <c r="F59"/>
      <c r="G59"/>
      <c r="H59"/>
      <c r="I59"/>
      <c r="J59"/>
      <c r="K59"/>
      <c r="L59"/>
    </row>
    <row r="60" spans="1:13" ht="12.75">
      <c r="A60"/>
      <c r="B60"/>
      <c r="C60"/>
      <c r="D60"/>
      <c r="E60"/>
      <c r="F60"/>
      <c r="G60"/>
      <c r="H60"/>
      <c r="I60"/>
      <c r="J60"/>
      <c r="K60"/>
      <c r="L60"/>
    </row>
    <row r="61" spans="1:13" ht="12.75">
      <c r="A61"/>
      <c r="B61"/>
      <c r="C61"/>
      <c r="D61"/>
      <c r="E61"/>
      <c r="F61"/>
      <c r="G61"/>
      <c r="H61"/>
      <c r="I61"/>
      <c r="J61"/>
      <c r="K61"/>
      <c r="L61"/>
    </row>
    <row r="62" spans="1:13" ht="12.75">
      <c r="A62"/>
      <c r="B62"/>
      <c r="C62"/>
      <c r="D62"/>
      <c r="E62"/>
      <c r="F62"/>
      <c r="G62"/>
      <c r="H62"/>
      <c r="I62"/>
      <c r="J62"/>
      <c r="K62"/>
      <c r="L62"/>
      <c r="M62" s="64"/>
    </row>
    <row r="63" spans="1:13" ht="12.75">
      <c r="A63"/>
      <c r="B63"/>
      <c r="C63"/>
      <c r="D63"/>
      <c r="E63"/>
      <c r="F63"/>
      <c r="G63"/>
      <c r="H63"/>
      <c r="I63"/>
      <c r="J63"/>
      <c r="K63"/>
      <c r="L63"/>
      <c r="M63" s="64"/>
    </row>
    <row r="64" spans="1:13" ht="12.75">
      <c r="A64"/>
      <c r="B64"/>
      <c r="C64"/>
      <c r="D64"/>
      <c r="E64"/>
      <c r="F64"/>
      <c r="G64"/>
      <c r="H64"/>
      <c r="I64"/>
      <c r="J64"/>
      <c r="K64"/>
      <c r="L64"/>
      <c r="M64" s="64"/>
    </row>
    <row r="65" spans="1:13" ht="12.75">
      <c r="A65"/>
      <c r="B65"/>
      <c r="C65"/>
      <c r="D65"/>
      <c r="E65"/>
      <c r="F65"/>
      <c r="G65"/>
      <c r="H65"/>
      <c r="I65"/>
      <c r="J65"/>
      <c r="K65"/>
      <c r="L65"/>
      <c r="M65" s="64"/>
    </row>
    <row r="66" spans="1:13" ht="12.75">
      <c r="A66"/>
      <c r="B66"/>
      <c r="C66"/>
      <c r="D66"/>
      <c r="E66"/>
      <c r="F66"/>
      <c r="G66"/>
      <c r="H66"/>
      <c r="I66"/>
      <c r="J66"/>
      <c r="K66"/>
      <c r="L66"/>
      <c r="M66" s="64"/>
    </row>
    <row r="67" spans="1:13" ht="12.75">
      <c r="A67"/>
      <c r="B67"/>
      <c r="C67"/>
      <c r="D67"/>
      <c r="E67"/>
      <c r="F67"/>
      <c r="G67"/>
      <c r="H67"/>
      <c r="I67"/>
      <c r="J67"/>
      <c r="K67"/>
      <c r="L67"/>
      <c r="M67" s="64"/>
    </row>
    <row r="68" spans="1:13" ht="12.75">
      <c r="A68"/>
      <c r="B68"/>
      <c r="C68"/>
      <c r="D68"/>
      <c r="E68"/>
      <c r="F68"/>
      <c r="G68"/>
      <c r="H68"/>
      <c r="I68"/>
      <c r="J68"/>
      <c r="K68"/>
      <c r="L68"/>
      <c r="M68" s="64"/>
    </row>
    <row r="69" spans="1:13" ht="12.75">
      <c r="A69"/>
      <c r="B69"/>
      <c r="C69"/>
      <c r="D69"/>
      <c r="E69"/>
      <c r="F69"/>
      <c r="G69"/>
      <c r="H69"/>
      <c r="I69"/>
      <c r="J69"/>
      <c r="K69"/>
      <c r="L69"/>
      <c r="M69" s="64"/>
    </row>
    <row r="70" spans="1:13" ht="12.75">
      <c r="A70"/>
      <c r="B70"/>
      <c r="C70"/>
      <c r="D70"/>
      <c r="E70"/>
      <c r="F70"/>
      <c r="G70"/>
      <c r="H70"/>
      <c r="I70"/>
      <c r="J70"/>
      <c r="K70"/>
      <c r="L70"/>
      <c r="M70" s="64"/>
    </row>
    <row r="71" spans="1:13" ht="12.75">
      <c r="A71"/>
      <c r="B71"/>
      <c r="C71"/>
      <c r="D71"/>
      <c r="E71"/>
      <c r="F71"/>
      <c r="G71"/>
      <c r="H71"/>
      <c r="I71"/>
      <c r="J71"/>
      <c r="K71"/>
      <c r="L71"/>
      <c r="M71" s="64"/>
    </row>
    <row r="72" spans="1:13" ht="12.75">
      <c r="A72"/>
      <c r="B72"/>
      <c r="C72"/>
      <c r="D72"/>
      <c r="E72"/>
      <c r="F72"/>
      <c r="G72"/>
      <c r="H72"/>
      <c r="I72"/>
      <c r="J72"/>
      <c r="K72"/>
      <c r="L72"/>
      <c r="M72" s="64"/>
    </row>
    <row r="73" spans="1:13" ht="12.75">
      <c r="A73"/>
      <c r="B73"/>
      <c r="C73"/>
      <c r="D73"/>
      <c r="E73"/>
      <c r="F73"/>
      <c r="G73"/>
      <c r="H73"/>
      <c r="I73"/>
      <c r="J73"/>
      <c r="K73"/>
      <c r="L73"/>
      <c r="M73" s="64"/>
    </row>
    <row r="74" spans="1:13" ht="12.75">
      <c r="A74"/>
      <c r="B74"/>
      <c r="C74"/>
      <c r="D74"/>
      <c r="E74"/>
      <c r="F74"/>
      <c r="G74"/>
      <c r="H74"/>
      <c r="I74"/>
      <c r="J74"/>
      <c r="K74"/>
      <c r="L74"/>
      <c r="M74" s="64"/>
    </row>
    <row r="75" spans="1:13" ht="12.75">
      <c r="A75"/>
      <c r="B75"/>
      <c r="C75"/>
      <c r="D75"/>
      <c r="E75"/>
      <c r="F75"/>
      <c r="G75"/>
      <c r="H75"/>
      <c r="I75"/>
      <c r="J75"/>
      <c r="K75"/>
      <c r="L75"/>
      <c r="M75" s="64"/>
    </row>
    <row r="76" spans="1:13" ht="12.75">
      <c r="A76"/>
      <c r="B76"/>
      <c r="C76"/>
      <c r="D76"/>
      <c r="E76"/>
      <c r="F76"/>
      <c r="G76"/>
      <c r="H76"/>
      <c r="I76"/>
      <c r="J76"/>
      <c r="K76"/>
      <c r="L76"/>
      <c r="M76" s="64"/>
    </row>
    <row r="77" spans="1:13" ht="12.75">
      <c r="A77"/>
      <c r="B77"/>
      <c r="C77"/>
      <c r="D77"/>
      <c r="E77"/>
      <c r="F77"/>
      <c r="G77"/>
      <c r="H77"/>
      <c r="I77"/>
      <c r="J77"/>
      <c r="K77"/>
      <c r="L77"/>
      <c r="M77" s="64"/>
    </row>
    <row r="78" spans="1:13" ht="12.75">
      <c r="A78"/>
      <c r="B78"/>
      <c r="C78"/>
      <c r="D78"/>
      <c r="E78"/>
      <c r="F78"/>
      <c r="G78"/>
      <c r="H78"/>
      <c r="I78"/>
      <c r="J78"/>
      <c r="K78"/>
      <c r="L78"/>
      <c r="M78" s="64"/>
    </row>
    <row r="79" spans="1:13" ht="12.75">
      <c r="A79"/>
      <c r="B79"/>
      <c r="C79"/>
      <c r="D79"/>
      <c r="E79"/>
      <c r="F79"/>
      <c r="G79"/>
      <c r="H79"/>
      <c r="I79"/>
      <c r="J79"/>
      <c r="K79"/>
      <c r="L79"/>
      <c r="M79" s="64"/>
    </row>
    <row r="80" spans="1:13" ht="12.75">
      <c r="A80"/>
      <c r="B80"/>
      <c r="C80"/>
      <c r="D80"/>
      <c r="E80"/>
      <c r="F80"/>
      <c r="G80"/>
      <c r="H80"/>
      <c r="I80"/>
      <c r="J80"/>
      <c r="K80"/>
      <c r="L80"/>
      <c r="M80" s="64"/>
    </row>
    <row r="81" spans="1:13" ht="12.75">
      <c r="A81"/>
      <c r="B81"/>
      <c r="C81"/>
      <c r="D81"/>
      <c r="E81"/>
      <c r="F81"/>
      <c r="G81"/>
      <c r="H81"/>
      <c r="I81"/>
      <c r="J81"/>
      <c r="K81"/>
      <c r="L81"/>
      <c r="M81" s="64"/>
    </row>
    <row r="82" spans="1:13" ht="12.75">
      <c r="A82"/>
      <c r="B82"/>
      <c r="C82"/>
      <c r="D82"/>
      <c r="E82"/>
      <c r="F82"/>
      <c r="G82"/>
      <c r="H82"/>
      <c r="I82"/>
      <c r="J82"/>
      <c r="K82"/>
      <c r="L82"/>
      <c r="M82" s="64"/>
    </row>
    <row r="83" spans="1:13" ht="12.75">
      <c r="A83"/>
      <c r="B83"/>
      <c r="C83"/>
      <c r="D83"/>
      <c r="E83"/>
      <c r="F83"/>
      <c r="G83"/>
      <c r="H83"/>
      <c r="I83"/>
      <c r="J83"/>
      <c r="K83"/>
      <c r="L83"/>
      <c r="M83" s="64"/>
    </row>
    <row r="84" spans="1:13" ht="12.75">
      <c r="A84"/>
      <c r="B84"/>
      <c r="C84"/>
      <c r="D84"/>
      <c r="E84"/>
      <c r="F84"/>
      <c r="G84"/>
      <c r="H84"/>
      <c r="I84"/>
      <c r="J84"/>
      <c r="K84"/>
      <c r="L84"/>
      <c r="M84" s="64"/>
    </row>
    <row r="85" spans="1:13" ht="12.75">
      <c r="A85"/>
      <c r="B85"/>
      <c r="C85"/>
      <c r="D85"/>
      <c r="E85"/>
      <c r="F85"/>
      <c r="G85"/>
      <c r="H85"/>
      <c r="I85"/>
      <c r="J85"/>
      <c r="K85"/>
      <c r="L85"/>
      <c r="M85" s="64"/>
    </row>
    <row r="86" spans="1:13" ht="12.75">
      <c r="A86"/>
      <c r="B86"/>
      <c r="C86"/>
      <c r="D86"/>
      <c r="E86"/>
      <c r="F86"/>
      <c r="G86"/>
      <c r="H86"/>
      <c r="I86"/>
      <c r="J86"/>
      <c r="K86"/>
      <c r="L86"/>
      <c r="M86" s="64"/>
    </row>
    <row r="87" spans="1:13" ht="12.75">
      <c r="A87"/>
      <c r="B87"/>
      <c r="C87"/>
      <c r="D87"/>
      <c r="E87"/>
      <c r="F87"/>
      <c r="G87"/>
      <c r="H87"/>
      <c r="I87"/>
      <c r="J87"/>
      <c r="K87"/>
      <c r="L87"/>
      <c r="M87" s="64"/>
    </row>
    <row r="88" spans="1:13" ht="12.75">
      <c r="A88"/>
      <c r="B88"/>
      <c r="C88"/>
      <c r="D88"/>
      <c r="E88"/>
      <c r="F88"/>
      <c r="G88"/>
      <c r="H88"/>
      <c r="I88"/>
      <c r="J88"/>
      <c r="K88"/>
      <c r="L88"/>
      <c r="M88" s="64"/>
    </row>
    <row r="89" spans="1:13" ht="12.75">
      <c r="A89"/>
      <c r="B89"/>
      <c r="C89"/>
      <c r="D89"/>
      <c r="E89"/>
      <c r="F89"/>
      <c r="G89"/>
      <c r="H89"/>
      <c r="I89"/>
      <c r="J89"/>
      <c r="K89"/>
      <c r="L89"/>
      <c r="M89" s="64"/>
    </row>
    <row r="90" spans="1:13" ht="12.75">
      <c r="A90"/>
      <c r="B90"/>
      <c r="C90"/>
      <c r="D90"/>
      <c r="E90"/>
      <c r="F90"/>
      <c r="G90"/>
      <c r="H90"/>
      <c r="I90"/>
      <c r="J90"/>
      <c r="K90"/>
      <c r="L90"/>
      <c r="M90" s="64"/>
    </row>
    <row r="91" spans="1:13" ht="12.75">
      <c r="A91"/>
      <c r="B91"/>
      <c r="C91"/>
      <c r="D91"/>
      <c r="E91"/>
      <c r="F91"/>
      <c r="G91"/>
      <c r="H91"/>
      <c r="I91"/>
      <c r="J91"/>
      <c r="K91"/>
      <c r="L91"/>
      <c r="M91" s="64"/>
    </row>
    <row r="92" spans="1:13" ht="12.75">
      <c r="A92"/>
      <c r="B92"/>
      <c r="C92"/>
      <c r="D92"/>
      <c r="E92"/>
      <c r="F92"/>
      <c r="G92"/>
      <c r="H92"/>
      <c r="I92"/>
      <c r="J92"/>
      <c r="K92"/>
      <c r="L92"/>
      <c r="M92" s="64"/>
    </row>
    <row r="93" spans="1:13" ht="12.75">
      <c r="A93"/>
      <c r="B93"/>
      <c r="C93"/>
      <c r="D93"/>
      <c r="E93"/>
      <c r="F93"/>
      <c r="G93"/>
      <c r="H93"/>
      <c r="I93"/>
      <c r="J93"/>
      <c r="K93"/>
      <c r="L93"/>
      <c r="M93" s="64"/>
    </row>
    <row r="94" spans="1:13" ht="12.75">
      <c r="A94"/>
      <c r="B94"/>
      <c r="C94"/>
      <c r="D94"/>
      <c r="E94"/>
      <c r="F94"/>
      <c r="G94"/>
      <c r="H94"/>
      <c r="I94"/>
      <c r="J94"/>
      <c r="K94"/>
      <c r="L94"/>
      <c r="M94" s="64"/>
    </row>
    <row r="95" spans="1:13" ht="12.75">
      <c r="A95"/>
      <c r="B95"/>
      <c r="C95"/>
      <c r="D95"/>
      <c r="E95"/>
      <c r="F95"/>
      <c r="G95"/>
      <c r="H95"/>
      <c r="I95"/>
      <c r="J95"/>
      <c r="K95"/>
      <c r="L95"/>
      <c r="M95" s="64"/>
    </row>
    <row r="96" spans="1:13" ht="12.75">
      <c r="A96"/>
      <c r="B96"/>
      <c r="C96"/>
      <c r="D96"/>
      <c r="E96"/>
      <c r="F96"/>
      <c r="G96"/>
      <c r="H96"/>
      <c r="I96"/>
      <c r="J96"/>
      <c r="K96"/>
      <c r="L96"/>
      <c r="M96" s="64"/>
    </row>
    <row r="97" spans="1:13" ht="12.75">
      <c r="A97"/>
      <c r="B97"/>
      <c r="C97"/>
      <c r="D97"/>
      <c r="E97"/>
      <c r="F97"/>
      <c r="G97"/>
      <c r="H97"/>
      <c r="I97"/>
      <c r="J97"/>
      <c r="K97"/>
      <c r="L97"/>
      <c r="M97" s="64"/>
    </row>
    <row r="98" spans="1:13" ht="12.75">
      <c r="A98"/>
      <c r="B98"/>
      <c r="C98"/>
      <c r="D98"/>
      <c r="E98"/>
      <c r="F98"/>
      <c r="G98"/>
      <c r="H98"/>
      <c r="I98"/>
      <c r="J98"/>
      <c r="K98"/>
      <c r="L98"/>
      <c r="M98" s="64"/>
    </row>
    <row r="99" spans="1:13" ht="12.75">
      <c r="A99"/>
      <c r="B99"/>
      <c r="C99"/>
      <c r="D99"/>
      <c r="E99"/>
      <c r="F99"/>
      <c r="G99"/>
      <c r="H99"/>
      <c r="I99"/>
      <c r="J99"/>
      <c r="K99"/>
      <c r="L99"/>
      <c r="M99" s="64"/>
    </row>
    <row r="100" spans="1:13" ht="12.75">
      <c r="A100"/>
      <c r="B100"/>
      <c r="C100"/>
      <c r="D100"/>
      <c r="E100"/>
      <c r="F100"/>
      <c r="G100"/>
      <c r="H100"/>
      <c r="I100"/>
      <c r="J100"/>
      <c r="K100"/>
      <c r="L100"/>
      <c r="M100" s="64"/>
    </row>
    <row r="101" spans="1:13" ht="12.75">
      <c r="A101"/>
      <c r="B101"/>
      <c r="C101"/>
      <c r="D101"/>
      <c r="E101"/>
      <c r="F101"/>
      <c r="G101"/>
      <c r="H101"/>
      <c r="I101"/>
      <c r="J101"/>
      <c r="K101"/>
      <c r="L101"/>
      <c r="M101" s="64"/>
    </row>
    <row r="102" spans="1:13" ht="12.75">
      <c r="A102"/>
      <c r="B102"/>
      <c r="C102"/>
      <c r="D102"/>
      <c r="E102"/>
      <c r="F102"/>
      <c r="G102"/>
      <c r="H102"/>
      <c r="I102"/>
      <c r="J102"/>
      <c r="K102"/>
      <c r="L102"/>
      <c r="M102" s="64"/>
    </row>
    <row r="103" spans="1:13" ht="12.75">
      <c r="A103"/>
      <c r="B103"/>
      <c r="C103"/>
      <c r="D103"/>
      <c r="E103"/>
      <c r="F103"/>
      <c r="G103"/>
      <c r="H103"/>
      <c r="I103"/>
      <c r="J103"/>
      <c r="K103"/>
      <c r="L103"/>
      <c r="M103" s="64"/>
    </row>
    <row r="104" spans="1:13" ht="12.75">
      <c r="A104"/>
      <c r="B104"/>
      <c r="C104"/>
      <c r="D104"/>
      <c r="E104"/>
      <c r="F104"/>
      <c r="G104"/>
      <c r="H104"/>
      <c r="I104"/>
      <c r="J104"/>
      <c r="K104"/>
      <c r="L104"/>
      <c r="M104" s="64"/>
    </row>
    <row r="105" spans="1:13" ht="12.75">
      <c r="A105"/>
      <c r="B105"/>
      <c r="C105"/>
      <c r="D105"/>
      <c r="E105"/>
      <c r="F105"/>
      <c r="G105"/>
      <c r="H105"/>
      <c r="I105"/>
      <c r="J105"/>
      <c r="K105"/>
      <c r="L105"/>
      <c r="M105" s="64"/>
    </row>
    <row r="106" spans="1:13" ht="12.75">
      <c r="A106"/>
      <c r="B106"/>
      <c r="C106"/>
      <c r="D106"/>
      <c r="E106"/>
      <c r="F106"/>
      <c r="G106"/>
      <c r="H106"/>
      <c r="I106"/>
      <c r="J106"/>
      <c r="K106"/>
      <c r="L106"/>
      <c r="M106" s="64"/>
    </row>
    <row r="107" spans="1:13" ht="12.75">
      <c r="A107"/>
      <c r="B107"/>
      <c r="C107"/>
      <c r="D107"/>
      <c r="E107"/>
      <c r="F107"/>
      <c r="G107"/>
      <c r="H107"/>
      <c r="I107"/>
      <c r="J107"/>
      <c r="K107"/>
      <c r="L107"/>
      <c r="M107" s="64"/>
    </row>
    <row r="108" spans="1:13" ht="12.75">
      <c r="A108"/>
      <c r="B108"/>
      <c r="C108"/>
      <c r="D108"/>
      <c r="E108"/>
      <c r="F108"/>
      <c r="G108"/>
      <c r="H108"/>
      <c r="I108"/>
      <c r="J108"/>
      <c r="K108"/>
      <c r="L108"/>
      <c r="M108" s="64"/>
    </row>
    <row r="109" spans="1:13" ht="12.75">
      <c r="A109"/>
      <c r="B109"/>
      <c r="C109"/>
      <c r="D109"/>
      <c r="E109"/>
      <c r="F109"/>
      <c r="G109"/>
      <c r="H109"/>
      <c r="I109"/>
      <c r="J109"/>
      <c r="K109"/>
      <c r="L109"/>
      <c r="M109" s="64"/>
    </row>
    <row r="110" spans="1:13" ht="12.75">
      <c r="A110"/>
      <c r="B110"/>
      <c r="C110"/>
      <c r="D110"/>
      <c r="E110"/>
      <c r="F110"/>
      <c r="G110"/>
      <c r="H110"/>
      <c r="I110"/>
      <c r="J110"/>
      <c r="K110"/>
      <c r="L110"/>
      <c r="M110" s="64"/>
    </row>
    <row r="111" spans="1:13" ht="12.75">
      <c r="A111"/>
      <c r="B111"/>
      <c r="C111"/>
      <c r="D111"/>
      <c r="E111"/>
      <c r="F111"/>
      <c r="G111"/>
      <c r="H111"/>
      <c r="I111"/>
      <c r="J111"/>
      <c r="K111"/>
      <c r="L111"/>
      <c r="M111" s="64"/>
    </row>
    <row r="112" spans="1:13" ht="12.75">
      <c r="A112"/>
      <c r="B112"/>
      <c r="C112"/>
      <c r="D112"/>
      <c r="E112"/>
      <c r="F112"/>
      <c r="G112"/>
      <c r="H112"/>
      <c r="I112"/>
      <c r="J112"/>
      <c r="K112"/>
      <c r="L112"/>
      <c r="M112" s="64"/>
    </row>
    <row r="113" spans="1:13" ht="12.75">
      <c r="A113"/>
      <c r="B113"/>
      <c r="C113"/>
      <c r="D113"/>
      <c r="E113"/>
      <c r="F113"/>
      <c r="G113"/>
      <c r="H113"/>
      <c r="I113"/>
      <c r="J113"/>
      <c r="K113"/>
      <c r="L113"/>
      <c r="M113" s="64"/>
    </row>
    <row r="114" spans="1:13" ht="12.75">
      <c r="A114"/>
      <c r="B114"/>
      <c r="C114"/>
      <c r="D114"/>
      <c r="E114"/>
      <c r="F114"/>
      <c r="G114"/>
      <c r="H114"/>
      <c r="I114"/>
      <c r="J114"/>
      <c r="K114"/>
      <c r="L114"/>
      <c r="M114" s="64"/>
    </row>
    <row r="115" spans="1:13" ht="12.7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3" ht="12.7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3" ht="12.7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3" ht="12.7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3" ht="12.7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3" ht="12.7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3" ht="12.7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3" ht="12.7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3" ht="12.7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3" ht="12.7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3" ht="12.7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3" ht="12.7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3" ht="12.7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3" ht="12.7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2.7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2.7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2.7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2.7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2.7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2.7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2.7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2.7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2.7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2.7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2.7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2.7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2.7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2.7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2.7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2.7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2.7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2.7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2.7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2.7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2.7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2.7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2.7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2.7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2.7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2.7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2.7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2.7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2.7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2.7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2.7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2.7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2.7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2.7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2.7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2.7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2.7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2.7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2.7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2.7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2.7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2.7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2.7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2.7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2.7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2.7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2.7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2.7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2.7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2.7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2.7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2.7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2.7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2.7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2.7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2.7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2.7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2.7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2.7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2.7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2.7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2.7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2.7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2.7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3" ht="12.7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3" ht="12.7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3" ht="12.75">
      <c r="A195"/>
      <c r="B195"/>
      <c r="C195"/>
      <c r="D195"/>
      <c r="E195"/>
      <c r="F195"/>
      <c r="G195"/>
      <c r="H195"/>
      <c r="I195"/>
      <c r="J195"/>
      <c r="K195"/>
      <c r="L195" s="63"/>
      <c r="M195" s="64"/>
    </row>
    <row r="196" spans="1:13" ht="12.7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3" ht="12.75">
      <c r="A197"/>
      <c r="B197"/>
      <c r="C197"/>
      <c r="D197"/>
      <c r="E197"/>
      <c r="F197"/>
      <c r="G197"/>
      <c r="H197"/>
      <c r="I197"/>
      <c r="J197"/>
      <c r="K197"/>
      <c r="L197" s="63"/>
    </row>
    <row r="198" spans="1:13" ht="12.75">
      <c r="A198"/>
      <c r="B198"/>
      <c r="C198"/>
      <c r="D198"/>
      <c r="E198"/>
      <c r="F198"/>
      <c r="G198"/>
      <c r="H198"/>
      <c r="I198"/>
      <c r="J198" s="63"/>
      <c r="K198"/>
      <c r="L198"/>
    </row>
    <row r="199" spans="1:13" ht="12.75">
      <c r="A199"/>
      <c r="B199"/>
      <c r="C199"/>
      <c r="D199"/>
      <c r="E199"/>
      <c r="F199"/>
      <c r="G199"/>
      <c r="H199"/>
      <c r="I199"/>
      <c r="J199" s="63"/>
      <c r="K199"/>
      <c r="L199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E26"/>
  <sheetViews>
    <sheetView showGridLines="0" tabSelected="1" topLeftCell="I1" workbookViewId="0">
      <pane ySplit="1" topLeftCell="A4" activePane="bottomLeft" state="frozen"/>
      <selection pane="bottomLeft" activeCell="T24" sqref="T23:T24"/>
    </sheetView>
  </sheetViews>
  <sheetFormatPr baseColWidth="10" defaultColWidth="11.42578125" defaultRowHeight="11.25"/>
  <cols>
    <col min="1" max="1" width="10.5703125" style="18" bestFit="1" customWidth="1"/>
    <col min="2" max="2" width="9.85546875" style="42" bestFit="1" customWidth="1"/>
    <col min="3" max="3" width="5.140625" style="19" bestFit="1" customWidth="1"/>
    <col min="4" max="4" width="10.42578125" style="18" bestFit="1" customWidth="1"/>
    <col min="5" max="5" width="31.42578125" style="18" bestFit="1" customWidth="1"/>
    <col min="6" max="6" width="10.42578125" style="20" bestFit="1" customWidth="1"/>
    <col min="7" max="7" width="12.140625" style="18" bestFit="1" customWidth="1"/>
    <col min="8" max="8" width="8.7109375" style="18" bestFit="1" customWidth="1"/>
    <col min="9" max="9" width="10.42578125" style="44" bestFit="1" customWidth="1"/>
    <col min="10" max="10" width="7.140625" style="48" bestFit="1" customWidth="1"/>
    <col min="11" max="11" width="7.85546875" style="44" bestFit="1" customWidth="1"/>
    <col min="12" max="12" width="14" style="46" bestFit="1" customWidth="1"/>
    <col min="13" max="15" width="14" style="46" customWidth="1"/>
    <col min="16" max="16" width="12.42578125" style="46" bestFit="1" customWidth="1"/>
    <col min="17" max="17" width="11.5703125" style="46" bestFit="1" customWidth="1"/>
    <col min="18" max="18" width="23.7109375" style="18" bestFit="1" customWidth="1"/>
    <col min="19" max="19" width="13.5703125" style="18" bestFit="1" customWidth="1"/>
    <col min="20" max="20" width="17.5703125" style="18" customWidth="1"/>
    <col min="21" max="21" width="6" style="18" bestFit="1" customWidth="1"/>
    <col min="22" max="22" width="14.85546875" style="20" bestFit="1" customWidth="1"/>
    <col min="23" max="23" width="6.85546875" style="20" bestFit="1" customWidth="1"/>
    <col min="24" max="24" width="5.28515625" style="20" bestFit="1" customWidth="1"/>
    <col min="25" max="25" width="10.5703125" style="20" bestFit="1" customWidth="1"/>
    <col min="26" max="26" width="10.140625" style="18" bestFit="1" customWidth="1"/>
    <col min="27" max="27" width="15.140625" style="18" bestFit="1" customWidth="1"/>
    <col min="28" max="28" width="8.85546875" style="18" bestFit="1" customWidth="1"/>
    <col min="29" max="29" width="10.5703125" style="18" bestFit="1" customWidth="1"/>
    <col min="30" max="30" width="16.85546875" style="18" bestFit="1" customWidth="1"/>
    <col min="31" max="16384" width="11.42578125" style="18"/>
  </cols>
  <sheetData>
    <row r="1" spans="1:31" s="23" customFormat="1" ht="28.5" customHeight="1">
      <c r="A1" s="21" t="s">
        <v>0</v>
      </c>
      <c r="B1" s="40" t="s">
        <v>1</v>
      </c>
      <c r="C1" s="22" t="s">
        <v>2</v>
      </c>
      <c r="D1" s="21" t="s">
        <v>3</v>
      </c>
      <c r="E1" s="21" t="s">
        <v>134</v>
      </c>
      <c r="F1" s="21" t="s">
        <v>130</v>
      </c>
      <c r="G1" s="21" t="s">
        <v>138</v>
      </c>
      <c r="H1" s="21" t="s">
        <v>4</v>
      </c>
      <c r="I1" s="43" t="s">
        <v>137</v>
      </c>
      <c r="J1" s="47" t="s">
        <v>5</v>
      </c>
      <c r="K1" s="43" t="s">
        <v>135</v>
      </c>
      <c r="L1" s="43" t="s">
        <v>132</v>
      </c>
      <c r="M1" s="43" t="s">
        <v>247</v>
      </c>
      <c r="N1" s="43" t="s">
        <v>249</v>
      </c>
      <c r="O1" s="43" t="s">
        <v>250</v>
      </c>
      <c r="P1" s="43" t="s">
        <v>244</v>
      </c>
      <c r="Q1" s="43" t="s">
        <v>34</v>
      </c>
      <c r="R1" s="21" t="s">
        <v>8</v>
      </c>
      <c r="S1" s="21" t="s">
        <v>7</v>
      </c>
      <c r="T1" s="21" t="s">
        <v>10</v>
      </c>
      <c r="U1" s="21" t="s">
        <v>127</v>
      </c>
      <c r="V1" s="21" t="s">
        <v>128</v>
      </c>
      <c r="W1" s="21" t="s">
        <v>129</v>
      </c>
      <c r="X1" s="21" t="s">
        <v>80</v>
      </c>
      <c r="Y1" s="21" t="s">
        <v>131</v>
      </c>
      <c r="Z1" s="21" t="s">
        <v>133</v>
      </c>
      <c r="AA1" s="21" t="s">
        <v>136</v>
      </c>
      <c r="AB1" s="21" t="s">
        <v>6</v>
      </c>
      <c r="AC1" s="21" t="s">
        <v>139</v>
      </c>
      <c r="AD1" s="21" t="s">
        <v>140</v>
      </c>
      <c r="AE1" s="23" t="s">
        <v>139</v>
      </c>
    </row>
    <row r="2" spans="1:31" ht="15" customHeight="1">
      <c r="A2" s="15" t="s">
        <v>174</v>
      </c>
      <c r="B2" s="41" t="s">
        <v>152</v>
      </c>
      <c r="C2" s="16" t="s">
        <v>160</v>
      </c>
      <c r="D2" s="18" t="s">
        <v>175</v>
      </c>
      <c r="E2" s="18" t="s">
        <v>177</v>
      </c>
      <c r="F2" s="17" t="s">
        <v>143</v>
      </c>
      <c r="G2" s="18" t="s">
        <v>248</v>
      </c>
      <c r="H2" s="18" t="s">
        <v>38</v>
      </c>
      <c r="I2" s="44">
        <v>119146.72</v>
      </c>
      <c r="J2" s="67">
        <v>11.198</v>
      </c>
      <c r="K2" s="44">
        <v>10640</v>
      </c>
      <c r="L2" s="45">
        <v>10640</v>
      </c>
      <c r="M2" s="45" t="s">
        <v>251</v>
      </c>
      <c r="N2" s="45"/>
      <c r="O2" s="45"/>
      <c r="P2" s="45">
        <v>10661.32</v>
      </c>
      <c r="Q2" s="45">
        <v>119385.47136</v>
      </c>
      <c r="R2" s="17" t="s">
        <v>173</v>
      </c>
      <c r="S2" s="17" t="s">
        <v>245</v>
      </c>
      <c r="T2" s="17">
        <v>9019440852</v>
      </c>
      <c r="U2" s="17">
        <v>465</v>
      </c>
      <c r="V2" s="17">
        <v>10008009</v>
      </c>
      <c r="W2" s="17" t="s">
        <v>142</v>
      </c>
      <c r="X2" s="17">
        <v>1039</v>
      </c>
      <c r="Y2" s="17" t="s">
        <v>144</v>
      </c>
      <c r="Z2" s="18" t="s">
        <v>176</v>
      </c>
      <c r="AA2" s="18" t="s">
        <v>145</v>
      </c>
      <c r="AB2" s="66" t="s">
        <v>178</v>
      </c>
      <c r="AC2" s="18" t="s">
        <v>146</v>
      </c>
    </row>
    <row r="3" spans="1:31" ht="15" customHeight="1">
      <c r="A3" s="15" t="s">
        <v>179</v>
      </c>
      <c r="B3" s="41" t="s">
        <v>148</v>
      </c>
      <c r="C3" s="16" t="s">
        <v>180</v>
      </c>
      <c r="D3" s="18" t="s">
        <v>181</v>
      </c>
      <c r="E3" s="18" t="s">
        <v>177</v>
      </c>
      <c r="F3" s="17" t="s">
        <v>143</v>
      </c>
      <c r="G3" s="18" t="s">
        <v>248</v>
      </c>
      <c r="H3" s="18" t="s">
        <v>38</v>
      </c>
      <c r="I3" s="44">
        <v>136043.04</v>
      </c>
      <c r="J3" s="67">
        <v>12.786</v>
      </c>
      <c r="K3" s="44">
        <v>10640</v>
      </c>
      <c r="L3" s="45">
        <v>10640</v>
      </c>
      <c r="M3" s="45" t="s">
        <v>251</v>
      </c>
      <c r="N3" s="45"/>
      <c r="O3" s="45"/>
      <c r="P3" s="45">
        <v>10661.32</v>
      </c>
      <c r="Q3" s="45">
        <v>136315.63751999999</v>
      </c>
      <c r="R3" s="17" t="s">
        <v>173</v>
      </c>
      <c r="S3" s="17" t="s">
        <v>245</v>
      </c>
      <c r="T3" s="17">
        <v>9019440852</v>
      </c>
      <c r="U3" s="17">
        <v>465</v>
      </c>
      <c r="V3" s="17">
        <v>10008009</v>
      </c>
      <c r="W3" s="17" t="s">
        <v>142</v>
      </c>
      <c r="X3" s="17">
        <v>1039</v>
      </c>
      <c r="Y3" s="17" t="s">
        <v>144</v>
      </c>
      <c r="Z3" s="18" t="s">
        <v>176</v>
      </c>
      <c r="AA3" s="18" t="s">
        <v>145</v>
      </c>
      <c r="AB3" s="66" t="s">
        <v>182</v>
      </c>
      <c r="AC3" s="18" t="s">
        <v>146</v>
      </c>
    </row>
    <row r="4" spans="1:31" ht="15" customHeight="1">
      <c r="A4" s="15" t="s">
        <v>183</v>
      </c>
      <c r="B4" s="41" t="s">
        <v>147</v>
      </c>
      <c r="C4" s="16" t="s">
        <v>157</v>
      </c>
      <c r="D4" s="18" t="s">
        <v>184</v>
      </c>
      <c r="E4" s="18" t="s">
        <v>177</v>
      </c>
      <c r="F4" s="17" t="s">
        <v>143</v>
      </c>
      <c r="G4" s="18" t="s">
        <v>248</v>
      </c>
      <c r="H4" s="18" t="s">
        <v>38</v>
      </c>
      <c r="I4" s="44">
        <v>75129.039999999994</v>
      </c>
      <c r="J4" s="67">
        <v>7.0609999999999999</v>
      </c>
      <c r="K4" s="44">
        <v>10640</v>
      </c>
      <c r="L4" s="45">
        <v>10640</v>
      </c>
      <c r="M4" s="45" t="s">
        <v>251</v>
      </c>
      <c r="N4" s="45"/>
      <c r="O4" s="45"/>
      <c r="P4" s="45">
        <v>10661.32</v>
      </c>
      <c r="Q4" s="45">
        <v>75279.580520000003</v>
      </c>
      <c r="R4" s="17" t="s">
        <v>173</v>
      </c>
      <c r="S4" s="17" t="s">
        <v>245</v>
      </c>
      <c r="T4" s="17">
        <v>9019440852</v>
      </c>
      <c r="U4" s="17">
        <v>465</v>
      </c>
      <c r="V4" s="17">
        <v>10008009</v>
      </c>
      <c r="W4" s="17" t="s">
        <v>142</v>
      </c>
      <c r="X4" s="17">
        <v>1039</v>
      </c>
      <c r="Y4" s="17" t="s">
        <v>144</v>
      </c>
      <c r="Z4" s="18" t="s">
        <v>176</v>
      </c>
      <c r="AA4" s="18" t="s">
        <v>145</v>
      </c>
      <c r="AB4" s="66">
        <v>170946</v>
      </c>
      <c r="AC4" s="18" t="s">
        <v>146</v>
      </c>
    </row>
    <row r="5" spans="1:31" ht="15" customHeight="1">
      <c r="A5" s="15" t="s">
        <v>185</v>
      </c>
      <c r="B5" s="41" t="s">
        <v>147</v>
      </c>
      <c r="C5" s="16" t="s">
        <v>155</v>
      </c>
      <c r="D5" s="18" t="s">
        <v>186</v>
      </c>
      <c r="E5" s="18" t="s">
        <v>177</v>
      </c>
      <c r="F5" s="17" t="s">
        <v>143</v>
      </c>
      <c r="G5" s="18" t="s">
        <v>248</v>
      </c>
      <c r="H5" s="18" t="s">
        <v>38</v>
      </c>
      <c r="I5" s="44">
        <v>155333.35999999999</v>
      </c>
      <c r="J5" s="67">
        <v>14.599</v>
      </c>
      <c r="K5" s="44">
        <v>10640</v>
      </c>
      <c r="L5" s="45">
        <v>10640</v>
      </c>
      <c r="M5" s="45" t="s">
        <v>251</v>
      </c>
      <c r="N5" s="45"/>
      <c r="O5" s="45"/>
      <c r="P5" s="45">
        <v>10661.32</v>
      </c>
      <c r="Q5" s="45">
        <v>155644.61067999998</v>
      </c>
      <c r="R5" s="17" t="s">
        <v>173</v>
      </c>
      <c r="S5" s="17" t="s">
        <v>245</v>
      </c>
      <c r="T5" s="17">
        <v>9019440852</v>
      </c>
      <c r="U5" s="17">
        <v>465</v>
      </c>
      <c r="V5" s="17">
        <v>10008009</v>
      </c>
      <c r="W5" s="17" t="s">
        <v>142</v>
      </c>
      <c r="X5" s="17">
        <v>1039</v>
      </c>
      <c r="Y5" s="17" t="s">
        <v>144</v>
      </c>
      <c r="Z5" s="18" t="s">
        <v>176</v>
      </c>
      <c r="AA5" s="18" t="s">
        <v>145</v>
      </c>
      <c r="AB5" s="66" t="s">
        <v>187</v>
      </c>
      <c r="AC5" s="18" t="s">
        <v>146</v>
      </c>
    </row>
    <row r="6" spans="1:31" ht="15" customHeight="1">
      <c r="A6" s="15" t="s">
        <v>188</v>
      </c>
      <c r="B6" s="41" t="s">
        <v>141</v>
      </c>
      <c r="C6" s="16" t="s">
        <v>189</v>
      </c>
      <c r="D6" s="18" t="s">
        <v>190</v>
      </c>
      <c r="E6" s="18" t="s">
        <v>177</v>
      </c>
      <c r="F6" s="17" t="s">
        <v>143</v>
      </c>
      <c r="G6" s="18" t="s">
        <v>248</v>
      </c>
      <c r="H6" s="18" t="s">
        <v>38</v>
      </c>
      <c r="I6" s="44">
        <v>80544.800000000003</v>
      </c>
      <c r="J6" s="67">
        <v>7.57</v>
      </c>
      <c r="K6" s="44">
        <v>10640</v>
      </c>
      <c r="L6" s="45">
        <v>10640</v>
      </c>
      <c r="M6" s="45" t="s">
        <v>251</v>
      </c>
      <c r="N6" s="45"/>
      <c r="O6" s="45"/>
      <c r="P6" s="45">
        <v>10661.32</v>
      </c>
      <c r="Q6" s="45">
        <v>80706.1924</v>
      </c>
      <c r="R6" s="17" t="s">
        <v>173</v>
      </c>
      <c r="S6" s="17" t="s">
        <v>245</v>
      </c>
      <c r="T6" s="17">
        <v>9019440852</v>
      </c>
      <c r="U6" s="17">
        <v>465</v>
      </c>
      <c r="V6" s="17">
        <v>10008009</v>
      </c>
      <c r="W6" s="17" t="s">
        <v>142</v>
      </c>
      <c r="X6" s="17">
        <v>1039</v>
      </c>
      <c r="Y6" s="17" t="s">
        <v>144</v>
      </c>
      <c r="Z6" s="18" t="s">
        <v>176</v>
      </c>
      <c r="AA6" s="18" t="s">
        <v>145</v>
      </c>
      <c r="AB6" s="66" t="s">
        <v>191</v>
      </c>
      <c r="AC6" s="18" t="s">
        <v>146</v>
      </c>
    </row>
    <row r="7" spans="1:31" ht="15" customHeight="1">
      <c r="A7" s="15">
        <v>1680821</v>
      </c>
      <c r="B7" s="41" t="s">
        <v>156</v>
      </c>
      <c r="C7" s="16" t="s">
        <v>167</v>
      </c>
      <c r="D7" s="18" t="s">
        <v>192</v>
      </c>
      <c r="E7" s="18" t="s">
        <v>177</v>
      </c>
      <c r="F7" s="17" t="s">
        <v>143</v>
      </c>
      <c r="G7" s="18" t="s">
        <v>248</v>
      </c>
      <c r="H7" s="18" t="s">
        <v>40</v>
      </c>
      <c r="I7" s="44">
        <v>149339.09</v>
      </c>
      <c r="J7" s="68">
        <v>9.641</v>
      </c>
      <c r="K7" s="44">
        <v>15490</v>
      </c>
      <c r="L7" s="45">
        <v>15490</v>
      </c>
      <c r="M7" s="45" t="s">
        <v>251</v>
      </c>
      <c r="N7" s="45"/>
      <c r="O7" s="45"/>
      <c r="P7" s="45">
        <v>16221.49</v>
      </c>
      <c r="Q7" s="45">
        <v>156391.38509</v>
      </c>
      <c r="R7" s="17" t="s">
        <v>173</v>
      </c>
      <c r="S7" s="17" t="s">
        <v>245</v>
      </c>
      <c r="T7" s="17">
        <v>9019440852</v>
      </c>
      <c r="U7" s="17">
        <v>465</v>
      </c>
      <c r="V7" s="17">
        <v>10008009</v>
      </c>
      <c r="W7" s="17" t="s">
        <v>142</v>
      </c>
      <c r="X7" s="17">
        <v>1039</v>
      </c>
      <c r="Y7" s="17" t="s">
        <v>144</v>
      </c>
      <c r="Z7" s="18" t="s">
        <v>176</v>
      </c>
      <c r="AA7" s="18" t="s">
        <v>145</v>
      </c>
      <c r="AB7" s="69" t="s">
        <v>193</v>
      </c>
      <c r="AC7" s="18" t="s">
        <v>146</v>
      </c>
    </row>
    <row r="8" spans="1:31" ht="15" customHeight="1">
      <c r="A8" s="15" t="s">
        <v>194</v>
      </c>
      <c r="B8" s="41" t="s">
        <v>154</v>
      </c>
      <c r="C8" s="16" t="s">
        <v>162</v>
      </c>
      <c r="D8" s="18" t="s">
        <v>195</v>
      </c>
      <c r="E8" s="18" t="s">
        <v>177</v>
      </c>
      <c r="F8" s="17" t="s">
        <v>143</v>
      </c>
      <c r="G8" s="18" t="s">
        <v>248</v>
      </c>
      <c r="H8" s="18" t="s">
        <v>40</v>
      </c>
      <c r="I8" s="44">
        <v>127947.4</v>
      </c>
      <c r="J8" s="67">
        <v>8.26</v>
      </c>
      <c r="K8" s="44">
        <v>15490</v>
      </c>
      <c r="L8" s="45">
        <v>15490</v>
      </c>
      <c r="M8" s="45" t="s">
        <v>251</v>
      </c>
      <c r="N8" s="45"/>
      <c r="O8" s="45"/>
      <c r="P8" s="45">
        <v>16221.49</v>
      </c>
      <c r="Q8" s="45">
        <v>133989.5074</v>
      </c>
      <c r="R8" s="17" t="s">
        <v>173</v>
      </c>
      <c r="S8" s="17" t="s">
        <v>245</v>
      </c>
      <c r="T8" s="17">
        <v>9019440852</v>
      </c>
      <c r="U8" s="17">
        <v>465</v>
      </c>
      <c r="V8" s="17">
        <v>10008009</v>
      </c>
      <c r="W8" s="17" t="s">
        <v>142</v>
      </c>
      <c r="X8" s="17">
        <v>1039</v>
      </c>
      <c r="Y8" s="17" t="s">
        <v>144</v>
      </c>
      <c r="Z8" s="18" t="s">
        <v>176</v>
      </c>
      <c r="AA8" s="18" t="s">
        <v>145</v>
      </c>
      <c r="AB8" s="66" t="s">
        <v>196</v>
      </c>
      <c r="AC8" s="18" t="s">
        <v>146</v>
      </c>
    </row>
    <row r="9" spans="1:31" ht="15" customHeight="1">
      <c r="A9" s="15" t="s">
        <v>197</v>
      </c>
      <c r="B9" s="41" t="s">
        <v>150</v>
      </c>
      <c r="C9" s="16" t="s">
        <v>198</v>
      </c>
      <c r="D9" s="18" t="s">
        <v>192</v>
      </c>
      <c r="E9" s="18" t="s">
        <v>177</v>
      </c>
      <c r="F9" s="17" t="s">
        <v>143</v>
      </c>
      <c r="G9" s="18" t="s">
        <v>248</v>
      </c>
      <c r="H9" s="18" t="s">
        <v>40</v>
      </c>
      <c r="I9" s="44">
        <v>111977.21</v>
      </c>
      <c r="J9" s="67">
        <v>7.2290000000000001</v>
      </c>
      <c r="K9" s="44">
        <v>15490</v>
      </c>
      <c r="L9" s="45">
        <v>15490</v>
      </c>
      <c r="M9" s="45" t="s">
        <v>251</v>
      </c>
      <c r="N9" s="45"/>
      <c r="O9" s="45"/>
      <c r="P9" s="45">
        <v>16221.49</v>
      </c>
      <c r="Q9" s="45">
        <v>117265.15121</v>
      </c>
      <c r="R9" s="17" t="s">
        <v>173</v>
      </c>
      <c r="S9" s="17" t="s">
        <v>245</v>
      </c>
      <c r="T9" s="17">
        <v>9019440852</v>
      </c>
      <c r="U9" s="17">
        <v>465</v>
      </c>
      <c r="V9" s="17">
        <v>10008009</v>
      </c>
      <c r="W9" s="17" t="s">
        <v>142</v>
      </c>
      <c r="X9" s="17">
        <v>1039</v>
      </c>
      <c r="Y9" s="17" t="s">
        <v>144</v>
      </c>
      <c r="Z9" s="18" t="s">
        <v>176</v>
      </c>
      <c r="AA9" s="18" t="s">
        <v>145</v>
      </c>
      <c r="AB9" s="66" t="s">
        <v>199</v>
      </c>
      <c r="AC9" s="18" t="s">
        <v>146</v>
      </c>
    </row>
    <row r="10" spans="1:31" ht="15" customHeight="1">
      <c r="A10" s="15" t="s">
        <v>200</v>
      </c>
      <c r="B10" s="41" t="s">
        <v>152</v>
      </c>
      <c r="C10" s="16" t="s">
        <v>201</v>
      </c>
      <c r="D10" s="18" t="s">
        <v>202</v>
      </c>
      <c r="E10" s="18" t="s">
        <v>177</v>
      </c>
      <c r="F10" s="17" t="s">
        <v>143</v>
      </c>
      <c r="G10" s="18" t="s">
        <v>248</v>
      </c>
      <c r="H10" s="18" t="s">
        <v>40</v>
      </c>
      <c r="I10" s="44">
        <v>184532.37</v>
      </c>
      <c r="J10" s="67">
        <v>11.913</v>
      </c>
      <c r="K10" s="44">
        <v>15490</v>
      </c>
      <c r="L10" s="45">
        <v>15490</v>
      </c>
      <c r="M10" s="45" t="s">
        <v>251</v>
      </c>
      <c r="N10" s="45"/>
      <c r="O10" s="45"/>
      <c r="P10" s="45">
        <v>16221.49</v>
      </c>
      <c r="Q10" s="45">
        <v>193246.61037000001</v>
      </c>
      <c r="R10" s="17" t="s">
        <v>173</v>
      </c>
      <c r="S10" s="17" t="s">
        <v>245</v>
      </c>
      <c r="T10" s="17">
        <v>9019440852</v>
      </c>
      <c r="U10" s="17">
        <v>465</v>
      </c>
      <c r="V10" s="17">
        <v>10008009</v>
      </c>
      <c r="W10" s="17" t="s">
        <v>142</v>
      </c>
      <c r="X10" s="17">
        <v>1039</v>
      </c>
      <c r="Y10" s="17" t="s">
        <v>144</v>
      </c>
      <c r="Z10" s="18" t="s">
        <v>176</v>
      </c>
      <c r="AA10" s="18" t="s">
        <v>145</v>
      </c>
      <c r="AB10" s="66" t="s">
        <v>203</v>
      </c>
      <c r="AC10" s="18" t="s">
        <v>146</v>
      </c>
    </row>
    <row r="11" spans="1:31" ht="15" customHeight="1">
      <c r="A11" s="15" t="s">
        <v>208</v>
      </c>
      <c r="B11" s="41" t="s">
        <v>141</v>
      </c>
      <c r="C11" s="16" t="s">
        <v>170</v>
      </c>
      <c r="D11" s="18" t="s">
        <v>195</v>
      </c>
      <c r="E11" s="18" t="s">
        <v>177</v>
      </c>
      <c r="F11" s="17" t="s">
        <v>143</v>
      </c>
      <c r="G11" s="18" t="s">
        <v>248</v>
      </c>
      <c r="H11" s="18" t="s">
        <v>40</v>
      </c>
      <c r="I11" s="44">
        <v>130699.6</v>
      </c>
      <c r="J11" s="67">
        <v>8.4649999999999999</v>
      </c>
      <c r="K11" s="44">
        <v>15440</v>
      </c>
      <c r="L11" s="45">
        <v>15440</v>
      </c>
      <c r="M11" s="45" t="s">
        <v>252</v>
      </c>
      <c r="N11" s="45"/>
      <c r="O11" s="45"/>
      <c r="P11" s="45">
        <v>16221.49</v>
      </c>
      <c r="Q11" s="45">
        <v>137314.91284999999</v>
      </c>
      <c r="R11" s="17" t="s">
        <v>207</v>
      </c>
      <c r="S11" s="17" t="s">
        <v>245</v>
      </c>
      <c r="T11" s="17">
        <v>9019440852</v>
      </c>
      <c r="U11" s="17">
        <v>465</v>
      </c>
      <c r="V11" s="17">
        <v>10008009</v>
      </c>
      <c r="W11" s="17" t="s">
        <v>142</v>
      </c>
      <c r="X11" s="17">
        <v>1069</v>
      </c>
      <c r="Y11" s="17" t="s">
        <v>144</v>
      </c>
      <c r="Z11" s="18" t="s">
        <v>176</v>
      </c>
      <c r="AA11" s="18" t="s">
        <v>145</v>
      </c>
      <c r="AB11" s="66" t="s">
        <v>209</v>
      </c>
      <c r="AC11" s="18" t="s">
        <v>146</v>
      </c>
    </row>
    <row r="12" spans="1:31" ht="15" customHeight="1">
      <c r="A12" s="15" t="s">
        <v>210</v>
      </c>
      <c r="B12" s="41" t="s">
        <v>148</v>
      </c>
      <c r="C12" s="16" t="s">
        <v>158</v>
      </c>
      <c r="D12" s="18" t="s">
        <v>211</v>
      </c>
      <c r="E12" s="18" t="s">
        <v>177</v>
      </c>
      <c r="F12" s="17" t="s">
        <v>143</v>
      </c>
      <c r="G12" s="18" t="s">
        <v>248</v>
      </c>
      <c r="H12" s="18" t="s">
        <v>40</v>
      </c>
      <c r="I12" s="44">
        <v>141687.03</v>
      </c>
      <c r="J12" s="67">
        <v>9.1470000000000002</v>
      </c>
      <c r="K12" s="44">
        <v>15490</v>
      </c>
      <c r="L12" s="45">
        <v>15490</v>
      </c>
      <c r="M12" s="45" t="s">
        <v>251</v>
      </c>
      <c r="N12" s="45"/>
      <c r="O12" s="45"/>
      <c r="P12" s="45">
        <v>16221.49</v>
      </c>
      <c r="Q12" s="45">
        <v>148377.96903000001</v>
      </c>
      <c r="R12" s="17" t="s">
        <v>173</v>
      </c>
      <c r="S12" s="17" t="s">
        <v>245</v>
      </c>
      <c r="T12" s="17">
        <v>9019440852</v>
      </c>
      <c r="U12" s="17">
        <v>465</v>
      </c>
      <c r="V12" s="17">
        <v>10008009</v>
      </c>
      <c r="W12" s="17" t="s">
        <v>142</v>
      </c>
      <c r="X12" s="17">
        <v>1039</v>
      </c>
      <c r="Y12" s="17" t="s">
        <v>144</v>
      </c>
      <c r="Z12" s="18" t="s">
        <v>176</v>
      </c>
      <c r="AA12" s="18" t="s">
        <v>145</v>
      </c>
      <c r="AB12" s="66" t="s">
        <v>212</v>
      </c>
      <c r="AC12" s="18" t="s">
        <v>146</v>
      </c>
    </row>
    <row r="13" spans="1:31" ht="15" customHeight="1">
      <c r="A13" s="15" t="s">
        <v>213</v>
      </c>
      <c r="B13" s="41" t="s">
        <v>150</v>
      </c>
      <c r="C13" s="16" t="s">
        <v>171</v>
      </c>
      <c r="D13" s="18" t="s">
        <v>211</v>
      </c>
      <c r="E13" s="18" t="s">
        <v>177</v>
      </c>
      <c r="F13" s="17" t="s">
        <v>143</v>
      </c>
      <c r="G13" s="18" t="s">
        <v>248</v>
      </c>
      <c r="H13" s="18" t="s">
        <v>40</v>
      </c>
      <c r="I13" s="44">
        <v>112581.32</v>
      </c>
      <c r="J13" s="67">
        <v>7.2679999999999998</v>
      </c>
      <c r="K13" s="44">
        <v>15490</v>
      </c>
      <c r="L13" s="45">
        <v>15490</v>
      </c>
      <c r="M13" s="45" t="s">
        <v>251</v>
      </c>
      <c r="N13" s="45"/>
      <c r="O13" s="45"/>
      <c r="P13" s="45">
        <v>16221.49</v>
      </c>
      <c r="Q13" s="45">
        <v>117897.78932</v>
      </c>
      <c r="R13" s="17" t="s">
        <v>173</v>
      </c>
      <c r="S13" s="17" t="s">
        <v>245</v>
      </c>
      <c r="T13" s="17">
        <v>9019440852</v>
      </c>
      <c r="U13" s="17">
        <v>465</v>
      </c>
      <c r="V13" s="17">
        <v>10008009</v>
      </c>
      <c r="W13" s="17" t="s">
        <v>142</v>
      </c>
      <c r="X13" s="17">
        <v>1039</v>
      </c>
      <c r="Y13" s="17" t="s">
        <v>144</v>
      </c>
      <c r="Z13" s="18" t="s">
        <v>176</v>
      </c>
      <c r="AA13" s="18" t="s">
        <v>145</v>
      </c>
      <c r="AB13" s="66" t="s">
        <v>214</v>
      </c>
      <c r="AC13" s="18" t="s">
        <v>146</v>
      </c>
    </row>
    <row r="14" spans="1:31" ht="15" customHeight="1">
      <c r="A14" s="15" t="s">
        <v>215</v>
      </c>
      <c r="B14" s="41" t="s">
        <v>153</v>
      </c>
      <c r="C14" s="16" t="s">
        <v>206</v>
      </c>
      <c r="D14" s="18" t="s">
        <v>216</v>
      </c>
      <c r="E14" s="18" t="s">
        <v>177</v>
      </c>
      <c r="F14" s="17" t="s">
        <v>143</v>
      </c>
      <c r="G14" s="18" t="s">
        <v>248</v>
      </c>
      <c r="H14" s="18" t="s">
        <v>40</v>
      </c>
      <c r="I14" s="44">
        <v>101904</v>
      </c>
      <c r="J14" s="67">
        <v>6.6</v>
      </c>
      <c r="K14" s="44">
        <v>15440</v>
      </c>
      <c r="L14" s="45">
        <v>15440</v>
      </c>
      <c r="M14" s="45" t="s">
        <v>252</v>
      </c>
      <c r="N14" s="45"/>
      <c r="O14" s="45"/>
      <c r="P14" s="45">
        <v>16221.49</v>
      </c>
      <c r="Q14" s="45">
        <v>107061.83399999999</v>
      </c>
      <c r="R14" s="17" t="s">
        <v>207</v>
      </c>
      <c r="S14" s="17" t="s">
        <v>245</v>
      </c>
      <c r="T14" s="17">
        <v>9019440852</v>
      </c>
      <c r="U14" s="17">
        <v>465</v>
      </c>
      <c r="V14" s="17">
        <v>10008009</v>
      </c>
      <c r="W14" s="17" t="s">
        <v>142</v>
      </c>
      <c r="X14" s="17">
        <v>1069</v>
      </c>
      <c r="Y14" s="17" t="s">
        <v>144</v>
      </c>
      <c r="Z14" s="18" t="s">
        <v>176</v>
      </c>
      <c r="AA14" s="18" t="s">
        <v>145</v>
      </c>
      <c r="AB14" s="66" t="s">
        <v>217</v>
      </c>
      <c r="AC14" s="18" t="s">
        <v>146</v>
      </c>
    </row>
    <row r="15" spans="1:31" ht="15" customHeight="1">
      <c r="A15" s="15" t="s">
        <v>218</v>
      </c>
      <c r="B15" s="41" t="s">
        <v>147</v>
      </c>
      <c r="C15" s="16" t="s">
        <v>205</v>
      </c>
      <c r="D15" s="18" t="s">
        <v>195</v>
      </c>
      <c r="E15" s="18" t="s">
        <v>177</v>
      </c>
      <c r="F15" s="17" t="s">
        <v>143</v>
      </c>
      <c r="G15" s="18" t="s">
        <v>248</v>
      </c>
      <c r="H15" s="18" t="s">
        <v>40</v>
      </c>
      <c r="I15" s="44">
        <v>130653.28</v>
      </c>
      <c r="J15" s="67">
        <v>8.4619999999999997</v>
      </c>
      <c r="K15" s="44">
        <v>15440</v>
      </c>
      <c r="L15" s="45">
        <v>15440</v>
      </c>
      <c r="M15" s="45" t="s">
        <v>252</v>
      </c>
      <c r="N15" s="45"/>
      <c r="O15" s="45"/>
      <c r="P15" s="45">
        <v>16221.49</v>
      </c>
      <c r="Q15" s="45">
        <v>137266.24838</v>
      </c>
      <c r="R15" s="17" t="s">
        <v>207</v>
      </c>
      <c r="S15" s="17" t="s">
        <v>245</v>
      </c>
      <c r="T15" s="17">
        <v>9019440852</v>
      </c>
      <c r="U15" s="17">
        <v>465</v>
      </c>
      <c r="V15" s="17">
        <v>10008009</v>
      </c>
      <c r="W15" s="17" t="s">
        <v>142</v>
      </c>
      <c r="X15" s="17">
        <v>1069</v>
      </c>
      <c r="Y15" s="17" t="s">
        <v>144</v>
      </c>
      <c r="Z15" s="18" t="s">
        <v>176</v>
      </c>
      <c r="AA15" s="18" t="s">
        <v>145</v>
      </c>
      <c r="AB15" s="66" t="s">
        <v>219</v>
      </c>
      <c r="AC15" s="18" t="s">
        <v>146</v>
      </c>
    </row>
    <row r="16" spans="1:31" ht="15" customHeight="1">
      <c r="A16" s="15" t="s">
        <v>220</v>
      </c>
      <c r="B16" s="41" t="s">
        <v>147</v>
      </c>
      <c r="C16" s="16" t="s">
        <v>161</v>
      </c>
      <c r="D16" s="18" t="s">
        <v>202</v>
      </c>
      <c r="E16" s="18" t="s">
        <v>177</v>
      </c>
      <c r="F16" s="17" t="s">
        <v>143</v>
      </c>
      <c r="G16" s="18" t="s">
        <v>248</v>
      </c>
      <c r="H16" s="18" t="s">
        <v>40</v>
      </c>
      <c r="I16" s="44">
        <v>150802.48000000001</v>
      </c>
      <c r="J16" s="67">
        <v>9.7669999999999995</v>
      </c>
      <c r="K16" s="44">
        <v>15440</v>
      </c>
      <c r="L16" s="45">
        <v>15440</v>
      </c>
      <c r="M16" s="45" t="s">
        <v>252</v>
      </c>
      <c r="N16" s="45"/>
      <c r="O16" s="45"/>
      <c r="P16" s="45">
        <v>16221.49</v>
      </c>
      <c r="Q16" s="45">
        <v>158435.29282999999</v>
      </c>
      <c r="R16" s="17" t="s">
        <v>207</v>
      </c>
      <c r="S16" s="17" t="s">
        <v>245</v>
      </c>
      <c r="T16" s="17">
        <v>9019440852</v>
      </c>
      <c r="U16" s="17">
        <v>465</v>
      </c>
      <c r="V16" s="17">
        <v>10008009</v>
      </c>
      <c r="W16" s="17" t="s">
        <v>142</v>
      </c>
      <c r="X16" s="17">
        <v>1069</v>
      </c>
      <c r="Y16" s="17" t="s">
        <v>144</v>
      </c>
      <c r="Z16" s="18" t="s">
        <v>176</v>
      </c>
      <c r="AA16" s="18" t="s">
        <v>145</v>
      </c>
      <c r="AB16" s="66" t="s">
        <v>221</v>
      </c>
      <c r="AC16" s="18" t="s">
        <v>146</v>
      </c>
    </row>
    <row r="17" spans="1:29">
      <c r="A17" s="18" t="s">
        <v>222</v>
      </c>
      <c r="B17" s="42" t="s">
        <v>147</v>
      </c>
      <c r="C17" s="19" t="s">
        <v>164</v>
      </c>
      <c r="D17" s="18" t="s">
        <v>190</v>
      </c>
      <c r="E17" s="18" t="s">
        <v>177</v>
      </c>
      <c r="F17" s="20" t="s">
        <v>143</v>
      </c>
      <c r="G17" s="18" t="s">
        <v>248</v>
      </c>
      <c r="H17" s="18" t="s">
        <v>38</v>
      </c>
      <c r="I17" s="44">
        <v>106995.84</v>
      </c>
      <c r="J17" s="67">
        <v>10.055999999999999</v>
      </c>
      <c r="K17" s="44">
        <v>10640</v>
      </c>
      <c r="L17" s="46">
        <v>10640</v>
      </c>
      <c r="M17" s="45" t="s">
        <v>251</v>
      </c>
      <c r="N17" s="45"/>
      <c r="O17" s="45"/>
      <c r="P17" s="45">
        <v>10661.32</v>
      </c>
      <c r="Q17" s="45">
        <v>107210.23391999998</v>
      </c>
      <c r="R17" s="18" t="s">
        <v>173</v>
      </c>
      <c r="S17" s="17" t="s">
        <v>245</v>
      </c>
      <c r="T17" s="17">
        <v>9019440852</v>
      </c>
      <c r="U17" s="17">
        <v>465</v>
      </c>
      <c r="V17" s="20">
        <v>10008009</v>
      </c>
      <c r="W17" s="20" t="s">
        <v>142</v>
      </c>
      <c r="X17" s="20">
        <v>1039</v>
      </c>
      <c r="Y17" s="20" t="s">
        <v>144</v>
      </c>
      <c r="Z17" s="18" t="s">
        <v>176</v>
      </c>
      <c r="AA17" s="18" t="s">
        <v>145</v>
      </c>
      <c r="AB17" s="66" t="s">
        <v>223</v>
      </c>
      <c r="AC17" s="18" t="s">
        <v>146</v>
      </c>
    </row>
    <row r="18" spans="1:29">
      <c r="A18" s="18" t="s">
        <v>224</v>
      </c>
      <c r="B18" s="42" t="s">
        <v>147</v>
      </c>
      <c r="C18" s="19" t="s">
        <v>169</v>
      </c>
      <c r="D18" s="18" t="s">
        <v>175</v>
      </c>
      <c r="E18" s="18" t="s">
        <v>177</v>
      </c>
      <c r="F18" s="20" t="s">
        <v>143</v>
      </c>
      <c r="G18" s="18" t="s">
        <v>248</v>
      </c>
      <c r="H18" s="18" t="s">
        <v>38</v>
      </c>
      <c r="I18" s="44">
        <v>144257.12</v>
      </c>
      <c r="J18" s="67">
        <v>13.558</v>
      </c>
      <c r="K18" s="44">
        <v>10640</v>
      </c>
      <c r="L18" s="46">
        <v>10640</v>
      </c>
      <c r="M18" s="45" t="s">
        <v>251</v>
      </c>
      <c r="N18" s="45"/>
      <c r="O18" s="45"/>
      <c r="P18" s="45">
        <v>10661.32</v>
      </c>
      <c r="Q18" s="45">
        <v>144546.17655999999</v>
      </c>
      <c r="R18" s="18" t="s">
        <v>173</v>
      </c>
      <c r="S18" s="17" t="s">
        <v>245</v>
      </c>
      <c r="T18" s="17">
        <v>9019440852</v>
      </c>
      <c r="U18" s="17">
        <v>465</v>
      </c>
      <c r="V18" s="20">
        <v>10008009</v>
      </c>
      <c r="W18" s="20" t="s">
        <v>142</v>
      </c>
      <c r="X18" s="20">
        <v>1039</v>
      </c>
      <c r="Y18" s="20" t="s">
        <v>144</v>
      </c>
      <c r="Z18" s="18" t="s">
        <v>176</v>
      </c>
      <c r="AA18" s="18" t="s">
        <v>145</v>
      </c>
      <c r="AB18" s="66" t="s">
        <v>225</v>
      </c>
      <c r="AC18" s="18" t="s">
        <v>146</v>
      </c>
    </row>
    <row r="19" spans="1:29">
      <c r="A19" s="18" t="s">
        <v>226</v>
      </c>
      <c r="B19" s="42" t="s">
        <v>156</v>
      </c>
      <c r="C19" s="19" t="s">
        <v>204</v>
      </c>
      <c r="D19" s="18" t="s">
        <v>227</v>
      </c>
      <c r="E19" s="18" t="s">
        <v>177</v>
      </c>
      <c r="F19" s="20" t="s">
        <v>143</v>
      </c>
      <c r="G19" s="18" t="s">
        <v>248</v>
      </c>
      <c r="H19" s="18" t="s">
        <v>38</v>
      </c>
      <c r="I19" s="44">
        <v>129584.56</v>
      </c>
      <c r="J19" s="67">
        <v>12.179</v>
      </c>
      <c r="K19" s="44">
        <v>10640</v>
      </c>
      <c r="L19" s="46">
        <v>10640</v>
      </c>
      <c r="M19" s="45" t="s">
        <v>251</v>
      </c>
      <c r="N19" s="45"/>
      <c r="O19" s="45"/>
      <c r="P19" s="45">
        <v>10661.32</v>
      </c>
      <c r="Q19" s="45">
        <v>129844.21627999999</v>
      </c>
      <c r="R19" s="18" t="s">
        <v>173</v>
      </c>
      <c r="S19" s="17" t="s">
        <v>245</v>
      </c>
      <c r="T19" s="17">
        <v>9019440852</v>
      </c>
      <c r="U19" s="17">
        <v>465</v>
      </c>
      <c r="V19" s="20">
        <v>10008009</v>
      </c>
      <c r="W19" s="20" t="s">
        <v>142</v>
      </c>
      <c r="X19" s="20">
        <v>1039</v>
      </c>
      <c r="Y19" s="20" t="s">
        <v>144</v>
      </c>
      <c r="Z19" s="18" t="s">
        <v>176</v>
      </c>
      <c r="AA19" s="18" t="s">
        <v>145</v>
      </c>
      <c r="AB19" s="66" t="s">
        <v>228</v>
      </c>
      <c r="AC19" s="18" t="s">
        <v>146</v>
      </c>
    </row>
    <row r="20" spans="1:29">
      <c r="A20" s="18" t="s">
        <v>229</v>
      </c>
      <c r="B20" s="42" t="s">
        <v>153</v>
      </c>
      <c r="C20" s="19" t="s">
        <v>163</v>
      </c>
      <c r="D20" s="18" t="s">
        <v>192</v>
      </c>
      <c r="E20" s="18" t="s">
        <v>177</v>
      </c>
      <c r="F20" s="20" t="s">
        <v>143</v>
      </c>
      <c r="G20" s="18" t="s">
        <v>248</v>
      </c>
      <c r="H20" s="18" t="s">
        <v>40</v>
      </c>
      <c r="I20" s="44">
        <v>153567.85999999999</v>
      </c>
      <c r="J20" s="68">
        <v>9.9139999999999997</v>
      </c>
      <c r="K20" s="44">
        <v>15490</v>
      </c>
      <c r="L20" s="46">
        <v>15490</v>
      </c>
      <c r="M20" s="45" t="s">
        <v>251</v>
      </c>
      <c r="N20" s="45"/>
      <c r="O20" s="45"/>
      <c r="P20" s="45">
        <v>16221.49</v>
      </c>
      <c r="Q20" s="45">
        <v>160819.85186</v>
      </c>
      <c r="R20" s="18" t="s">
        <v>173</v>
      </c>
      <c r="S20" s="17" t="s">
        <v>245</v>
      </c>
      <c r="T20" s="17">
        <v>9019440852</v>
      </c>
      <c r="U20" s="17">
        <v>465</v>
      </c>
      <c r="V20" s="20">
        <v>10008009</v>
      </c>
      <c r="W20" s="20" t="s">
        <v>142</v>
      </c>
      <c r="X20" s="20">
        <v>1039</v>
      </c>
      <c r="Y20" s="20" t="s">
        <v>144</v>
      </c>
      <c r="Z20" s="18" t="s">
        <v>176</v>
      </c>
      <c r="AA20" s="18" t="s">
        <v>145</v>
      </c>
      <c r="AB20" s="69" t="s">
        <v>230</v>
      </c>
      <c r="AC20" s="18" t="s">
        <v>146</v>
      </c>
    </row>
    <row r="21" spans="1:29">
      <c r="A21" s="18" t="s">
        <v>231</v>
      </c>
      <c r="B21" s="42" t="s">
        <v>147</v>
      </c>
      <c r="C21" s="19" t="s">
        <v>168</v>
      </c>
      <c r="D21" s="18" t="s">
        <v>232</v>
      </c>
      <c r="E21" s="18" t="s">
        <v>177</v>
      </c>
      <c r="F21" s="20" t="s">
        <v>143</v>
      </c>
      <c r="G21" s="18" t="s">
        <v>248</v>
      </c>
      <c r="H21" s="18" t="s">
        <v>40</v>
      </c>
      <c r="I21" s="44">
        <v>168794.53</v>
      </c>
      <c r="J21" s="67">
        <v>10.897</v>
      </c>
      <c r="K21" s="44">
        <v>15490</v>
      </c>
      <c r="L21" s="46">
        <v>15490</v>
      </c>
      <c r="M21" s="45" t="s">
        <v>251</v>
      </c>
      <c r="N21" s="45"/>
      <c r="O21" s="45"/>
      <c r="P21" s="45">
        <v>16221.49</v>
      </c>
      <c r="Q21" s="45">
        <v>176765.57652999999</v>
      </c>
      <c r="R21" s="18" t="s">
        <v>173</v>
      </c>
      <c r="S21" s="17" t="s">
        <v>245</v>
      </c>
      <c r="T21" s="17">
        <v>9019440852</v>
      </c>
      <c r="U21" s="17">
        <v>465</v>
      </c>
      <c r="V21" s="20">
        <v>10008009</v>
      </c>
      <c r="W21" s="20" t="s">
        <v>142</v>
      </c>
      <c r="X21" s="20">
        <v>1039</v>
      </c>
      <c r="Y21" s="20" t="s">
        <v>144</v>
      </c>
      <c r="Z21" s="18" t="s">
        <v>176</v>
      </c>
      <c r="AA21" s="18" t="s">
        <v>145</v>
      </c>
      <c r="AB21" s="66" t="s">
        <v>233</v>
      </c>
      <c r="AC21" s="18" t="s">
        <v>146</v>
      </c>
    </row>
    <row r="22" spans="1:29">
      <c r="A22" s="18" t="s">
        <v>234</v>
      </c>
      <c r="B22" s="42" t="s">
        <v>154</v>
      </c>
      <c r="C22" s="19" t="s">
        <v>151</v>
      </c>
      <c r="D22" s="18" t="s">
        <v>232</v>
      </c>
      <c r="E22" s="18" t="s">
        <v>177</v>
      </c>
      <c r="F22" s="20" t="s">
        <v>143</v>
      </c>
      <c r="G22" s="18" t="s">
        <v>248</v>
      </c>
      <c r="H22" s="18" t="s">
        <v>40</v>
      </c>
      <c r="I22" s="44">
        <v>156991.15</v>
      </c>
      <c r="J22" s="67">
        <v>10.135</v>
      </c>
      <c r="K22" s="44">
        <v>15490</v>
      </c>
      <c r="L22" s="46">
        <v>15490</v>
      </c>
      <c r="M22" s="45" t="s">
        <v>251</v>
      </c>
      <c r="N22" s="45"/>
      <c r="O22" s="45"/>
      <c r="P22" s="45">
        <v>16221.49</v>
      </c>
      <c r="Q22" s="45">
        <v>164404.80114999998</v>
      </c>
      <c r="R22" s="18" t="s">
        <v>173</v>
      </c>
      <c r="S22" s="17" t="s">
        <v>245</v>
      </c>
      <c r="T22" s="17">
        <v>9019440852</v>
      </c>
      <c r="U22" s="17">
        <v>465</v>
      </c>
      <c r="V22" s="20">
        <v>10008009</v>
      </c>
      <c r="W22" s="20" t="s">
        <v>142</v>
      </c>
      <c r="X22" s="20">
        <v>1039</v>
      </c>
      <c r="Y22" s="20" t="s">
        <v>144</v>
      </c>
      <c r="Z22" s="18" t="s">
        <v>176</v>
      </c>
      <c r="AA22" s="18" t="s">
        <v>145</v>
      </c>
      <c r="AB22" s="66" t="s">
        <v>235</v>
      </c>
      <c r="AC22" s="18" t="s">
        <v>146</v>
      </c>
    </row>
    <row r="23" spans="1:29">
      <c r="A23" s="18" t="s">
        <v>236</v>
      </c>
      <c r="B23" s="42" t="s">
        <v>149</v>
      </c>
      <c r="C23" s="19" t="s">
        <v>159</v>
      </c>
      <c r="D23" s="18" t="s">
        <v>190</v>
      </c>
      <c r="E23" s="18" t="s">
        <v>177</v>
      </c>
      <c r="F23" s="20" t="s">
        <v>143</v>
      </c>
      <c r="G23" s="18" t="s">
        <v>248</v>
      </c>
      <c r="H23" s="18" t="s">
        <v>38</v>
      </c>
      <c r="I23" s="44">
        <v>112209.44</v>
      </c>
      <c r="J23" s="67">
        <v>10.545999999999999</v>
      </c>
      <c r="K23" s="44">
        <v>10640</v>
      </c>
      <c r="L23" s="46">
        <v>10640</v>
      </c>
      <c r="M23" s="45" t="s">
        <v>251</v>
      </c>
      <c r="N23" s="45"/>
      <c r="O23" s="45"/>
      <c r="P23" s="45">
        <v>10661.32</v>
      </c>
      <c r="Q23" s="45">
        <v>112434.28072</v>
      </c>
      <c r="R23" s="18" t="s">
        <v>173</v>
      </c>
      <c r="S23" s="17" t="s">
        <v>245</v>
      </c>
      <c r="T23" s="17">
        <v>9019440852</v>
      </c>
      <c r="U23" s="17">
        <v>465</v>
      </c>
      <c r="V23" s="20">
        <v>10008009</v>
      </c>
      <c r="W23" s="20" t="s">
        <v>142</v>
      </c>
      <c r="X23" s="20">
        <v>1039</v>
      </c>
      <c r="Y23" s="20" t="s">
        <v>144</v>
      </c>
      <c r="Z23" s="18" t="s">
        <v>176</v>
      </c>
      <c r="AA23" s="18" t="s">
        <v>145</v>
      </c>
      <c r="AB23" s="66" t="s">
        <v>237</v>
      </c>
      <c r="AC23" s="18" t="s">
        <v>146</v>
      </c>
    </row>
    <row r="24" spans="1:29">
      <c r="A24" s="18" t="s">
        <v>238</v>
      </c>
      <c r="B24" s="42" t="s">
        <v>149</v>
      </c>
      <c r="C24" s="19" t="s">
        <v>166</v>
      </c>
      <c r="D24" s="18" t="s">
        <v>181</v>
      </c>
      <c r="E24" s="18" t="s">
        <v>177</v>
      </c>
      <c r="F24" s="20" t="s">
        <v>143</v>
      </c>
      <c r="G24" s="18" t="s">
        <v>248</v>
      </c>
      <c r="H24" s="18" t="s">
        <v>38</v>
      </c>
      <c r="I24" s="44">
        <v>111741.28</v>
      </c>
      <c r="J24" s="67">
        <v>10.502000000000001</v>
      </c>
      <c r="K24" s="44">
        <v>10640</v>
      </c>
      <c r="L24" s="46">
        <v>10640</v>
      </c>
      <c r="M24" s="45" t="s">
        <v>251</v>
      </c>
      <c r="N24" s="45"/>
      <c r="O24" s="45"/>
      <c r="P24" s="45">
        <v>10661.32</v>
      </c>
      <c r="Q24" s="45">
        <v>111965.18264</v>
      </c>
      <c r="R24" s="18" t="s">
        <v>173</v>
      </c>
      <c r="S24" s="17" t="s">
        <v>245</v>
      </c>
      <c r="T24" s="17">
        <v>9019440852</v>
      </c>
      <c r="U24" s="17">
        <v>465</v>
      </c>
      <c r="V24" s="20">
        <v>10008009</v>
      </c>
      <c r="W24" s="20" t="s">
        <v>142</v>
      </c>
      <c r="X24" s="20">
        <v>1039</v>
      </c>
      <c r="Y24" s="20" t="s">
        <v>144</v>
      </c>
      <c r="Z24" s="18" t="s">
        <v>176</v>
      </c>
      <c r="AA24" s="18" t="s">
        <v>145</v>
      </c>
      <c r="AB24" s="66" t="s">
        <v>239</v>
      </c>
      <c r="AC24" s="18" t="s">
        <v>146</v>
      </c>
    </row>
    <row r="25" spans="1:29">
      <c r="A25" s="18" t="s">
        <v>240</v>
      </c>
      <c r="B25" s="42" t="s">
        <v>150</v>
      </c>
      <c r="C25" s="19" t="s">
        <v>165</v>
      </c>
      <c r="D25" s="18" t="s">
        <v>186</v>
      </c>
      <c r="E25" s="18" t="s">
        <v>177</v>
      </c>
      <c r="F25" s="20" t="s">
        <v>143</v>
      </c>
      <c r="G25" s="18" t="s">
        <v>248</v>
      </c>
      <c r="H25" s="18" t="s">
        <v>38</v>
      </c>
      <c r="I25" s="44">
        <v>140596.96</v>
      </c>
      <c r="J25" s="67">
        <v>13.214</v>
      </c>
      <c r="K25" s="44">
        <v>10640</v>
      </c>
      <c r="L25" s="46">
        <v>10640</v>
      </c>
      <c r="M25" s="45" t="s">
        <v>251</v>
      </c>
      <c r="N25" s="45"/>
      <c r="O25" s="45"/>
      <c r="P25" s="45">
        <v>10661.32</v>
      </c>
      <c r="Q25" s="45">
        <v>140878.68247999999</v>
      </c>
      <c r="R25" s="18" t="s">
        <v>173</v>
      </c>
      <c r="S25" s="17" t="s">
        <v>245</v>
      </c>
      <c r="T25" s="17">
        <v>9019440852</v>
      </c>
      <c r="U25" s="17">
        <v>465</v>
      </c>
      <c r="V25" s="20">
        <v>10008009</v>
      </c>
      <c r="W25" s="20" t="s">
        <v>142</v>
      </c>
      <c r="X25" s="20">
        <v>1039</v>
      </c>
      <c r="Y25" s="20" t="s">
        <v>144</v>
      </c>
      <c r="Z25" s="18" t="s">
        <v>176</v>
      </c>
      <c r="AA25" s="18" t="s">
        <v>145</v>
      </c>
      <c r="AB25" s="66" t="s">
        <v>241</v>
      </c>
      <c r="AC25" s="18" t="s">
        <v>146</v>
      </c>
    </row>
    <row r="26" spans="1:29">
      <c r="A26" s="18" t="s">
        <v>242</v>
      </c>
      <c r="B26" s="42" t="s">
        <v>156</v>
      </c>
      <c r="C26" s="19" t="s">
        <v>172</v>
      </c>
      <c r="D26" s="18" t="s">
        <v>216</v>
      </c>
      <c r="E26" s="18" t="s">
        <v>177</v>
      </c>
      <c r="F26" s="20" t="s">
        <v>143</v>
      </c>
      <c r="G26" s="18" t="s">
        <v>248</v>
      </c>
      <c r="H26" s="18" t="s">
        <v>40</v>
      </c>
      <c r="I26" s="44">
        <v>130007.57</v>
      </c>
      <c r="J26" s="67">
        <v>8.3930000000000007</v>
      </c>
      <c r="K26" s="44">
        <v>15490</v>
      </c>
      <c r="L26" s="46">
        <v>15490</v>
      </c>
      <c r="M26" s="45" t="s">
        <v>251</v>
      </c>
      <c r="N26" s="45"/>
      <c r="O26" s="45"/>
      <c r="P26" s="45">
        <v>16221.49</v>
      </c>
      <c r="Q26" s="45">
        <v>136146.96557</v>
      </c>
      <c r="R26" s="18" t="s">
        <v>173</v>
      </c>
      <c r="S26" s="17" t="s">
        <v>245</v>
      </c>
      <c r="T26" s="17">
        <v>9019440852</v>
      </c>
      <c r="U26" s="17">
        <v>465</v>
      </c>
      <c r="V26" s="20">
        <v>10008009</v>
      </c>
      <c r="W26" s="20" t="s">
        <v>142</v>
      </c>
      <c r="X26" s="20">
        <v>1039</v>
      </c>
      <c r="Y26" s="20" t="s">
        <v>144</v>
      </c>
      <c r="Z26" s="18" t="s">
        <v>176</v>
      </c>
      <c r="AA26" s="18" t="s">
        <v>145</v>
      </c>
      <c r="AB26" s="66" t="s">
        <v>243</v>
      </c>
      <c r="AC26" s="18" t="s">
        <v>146</v>
      </c>
    </row>
  </sheetData>
  <autoFilter ref="A1:AE26" xr:uid="{00000000-0001-0000-0200-000000000000}"/>
  <phoneticPr fontId="2" type="noConversion"/>
  <conditionalFormatting sqref="A1:A1048576">
    <cfRule type="duplicateValues" dxfId="1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201D689870FD46A10C35ECA2968873" ma:contentTypeVersion="12" ma:contentTypeDescription="Create a new document." ma:contentTypeScope="" ma:versionID="784ccaa3074c0f76cfca0f3304fc691b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1b1f556876ad96faf77877974b29d34d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35F0A1-50B1-4FEF-AD5B-1A9015202A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AA06CB-648F-421F-8312-D231BDA891ED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customXml/itemProps3.xml><?xml version="1.0" encoding="utf-8"?>
<ds:datastoreItem xmlns:ds="http://schemas.openxmlformats.org/officeDocument/2006/customXml" ds:itemID="{1A93239F-4E95-4E3C-A322-8EC83CEA4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Javier Gonzalo Fernández Bolañoz</cp:lastModifiedBy>
  <cp:lastPrinted>2012-04-11T16:43:54Z</cp:lastPrinted>
  <dcterms:created xsi:type="dcterms:W3CDTF">2009-08-18T14:05:14Z</dcterms:created>
  <dcterms:modified xsi:type="dcterms:W3CDTF">2025-02-14T18:58:29Z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